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Desktop\绩效整改\"/>
    </mc:Choice>
  </mc:AlternateContent>
  <bookViews>
    <workbookView xWindow="-120" yWindow="-120" windowWidth="12408" windowHeight="5760" tabRatio="764" activeTab="3"/>
  </bookViews>
  <sheets>
    <sheet name="封面" sheetId="10" r:id="rId1"/>
    <sheet name="目录" sheetId="12" r:id="rId2"/>
    <sheet name="省级部门（单位）整体支出绩效自评表" sheetId="17" r:id="rId3"/>
    <sheet name="省级部门预算项目支出绩效自评表" sheetId="2" r:id="rId4"/>
  </sheets>
  <calcPr calcId="152511"/>
</workbook>
</file>

<file path=xl/calcChain.xml><?xml version="1.0" encoding="utf-8"?>
<calcChain xmlns="http://schemas.openxmlformats.org/spreadsheetml/2006/main">
  <c r="I39" i="2" l="1"/>
  <c r="I47" i="17"/>
  <c r="G5" i="17" l="1"/>
  <c r="G6" i="17"/>
  <c r="L7" i="2" l="1"/>
  <c r="L6" i="2" l="1"/>
  <c r="N6" i="2" s="1"/>
  <c r="K39" i="2" s="1"/>
  <c r="G4" i="17" l="1"/>
  <c r="J4" i="17" s="1"/>
</calcChain>
</file>

<file path=xl/sharedStrings.xml><?xml version="1.0" encoding="utf-8"?>
<sst xmlns="http://schemas.openxmlformats.org/spreadsheetml/2006/main" count="269" uniqueCount="217">
  <si>
    <t xml:space="preserve">                                 编报部门（单位公章）：</t>
  </si>
  <si>
    <t>2019年度部门预算支出绩效自评报表目录</t>
  </si>
  <si>
    <t>部门（单位）名称</t>
  </si>
  <si>
    <t>年初预算数</t>
  </si>
  <si>
    <t>全年预算数（A）</t>
  </si>
  <si>
    <t>实际支出数（B）</t>
  </si>
  <si>
    <t>执行率（B/A）</t>
  </si>
  <si>
    <t>分值</t>
  </si>
  <si>
    <t>得分</t>
  </si>
  <si>
    <t xml:space="preserve">  全年支出</t>
  </si>
  <si>
    <t>—</t>
  </si>
  <si>
    <t>年度总体绩效目标完成情况</t>
  </si>
  <si>
    <t>预期目标</t>
  </si>
  <si>
    <t>目标实际完成情况</t>
  </si>
  <si>
    <t>年度绩效指标完成情况</t>
  </si>
  <si>
    <t>一级指标</t>
  </si>
  <si>
    <t>二级指标</t>
  </si>
  <si>
    <t>三级指标</t>
  </si>
  <si>
    <t>年度指标值</t>
  </si>
  <si>
    <t>实际完成值</t>
  </si>
  <si>
    <t>偏差原因分析及改进措施</t>
  </si>
  <si>
    <t>资金投入</t>
  </si>
  <si>
    <t>项目支出预算执行率</t>
  </si>
  <si>
    <t>“三公经费”控制率</t>
  </si>
  <si>
    <t>结转结余变动率</t>
  </si>
  <si>
    <t>财务管理</t>
  </si>
  <si>
    <t>财务管理制度健全性</t>
  </si>
  <si>
    <t>资金使用规范性</t>
  </si>
  <si>
    <t>采购管理</t>
  </si>
  <si>
    <t>政府采购规范性</t>
  </si>
  <si>
    <t>资产管理</t>
  </si>
  <si>
    <t>资产管理规范性</t>
  </si>
  <si>
    <t>人员管理</t>
  </si>
  <si>
    <t>在职人员控制率</t>
  </si>
  <si>
    <t>重点工作管理</t>
  </si>
  <si>
    <t>重点工作管理制度健全性</t>
  </si>
  <si>
    <t>社会效益指标</t>
  </si>
  <si>
    <t>社会影响</t>
  </si>
  <si>
    <t>单位获奖情况</t>
  </si>
  <si>
    <t>违法违纪情况</t>
  </si>
  <si>
    <t>长效管理</t>
  </si>
  <si>
    <t>人力资源建设</t>
  </si>
  <si>
    <t>人员培训机制完备性</t>
  </si>
  <si>
    <t>档案管理</t>
  </si>
  <si>
    <t>档案管理完备性</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</si>
  <si>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</si>
  <si>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</si>
  <si>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</si>
  <si>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</si>
  <si>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项目名称</t>
  </si>
  <si>
    <t>主管部门</t>
  </si>
  <si>
    <t>项目资金（万元）</t>
  </si>
  <si>
    <t xml:space="preserve">  其他资金</t>
  </si>
  <si>
    <t>实施单位</t>
  </si>
  <si>
    <t>全年预算数</t>
  </si>
  <si>
    <t>全年执行数</t>
  </si>
  <si>
    <t>执行率</t>
  </si>
  <si>
    <t>年度资金总额</t>
  </si>
  <si>
    <t>其中：当年财政拨款</t>
  </si>
  <si>
    <t xml:space="preserve">      上年结转资金</t>
  </si>
  <si>
    <t>年度总体目标</t>
  </si>
  <si>
    <t>实际完成情况</t>
  </si>
  <si>
    <t>绩效指标</t>
  </si>
  <si>
    <t>数量指标</t>
  </si>
  <si>
    <t>服务对象满意度指标</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</si>
  <si>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</si>
  <si>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</si>
  <si>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</si>
  <si>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</si>
  <si>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</si>
  <si>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</si>
  <si>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主委特别费、培训费、调研费、业务费</t>
    <phoneticPr fontId="14" type="noConversion"/>
  </si>
  <si>
    <t>健全</t>
    <phoneticPr fontId="14" type="noConversion"/>
  </si>
  <si>
    <t>规范</t>
    <phoneticPr fontId="14" type="noConversion"/>
  </si>
  <si>
    <t>完备</t>
    <phoneticPr fontId="14" type="noConversion"/>
  </si>
  <si>
    <t>≤100%</t>
    <phoneticPr fontId="14" type="noConversion"/>
  </si>
  <si>
    <t>质量指标</t>
    <phoneticPr fontId="15" type="noConversion"/>
  </si>
  <si>
    <t>≤100%</t>
    <phoneticPr fontId="14" type="noConversion"/>
  </si>
  <si>
    <t>部门（单位）整体支出
（万元）</t>
    <phoneticPr fontId="14" type="noConversion"/>
  </si>
  <si>
    <t>≤0</t>
    <phoneticPr fontId="14" type="noConversion"/>
  </si>
  <si>
    <t>偏差原因分析及改进措施</t>
    <phoneticPr fontId="15" type="noConversion"/>
  </si>
  <si>
    <t>基本支出预算执行率</t>
    <phoneticPr fontId="14" type="noConversion"/>
  </si>
  <si>
    <t xml:space="preserve">    一、部门自评报告</t>
  </si>
  <si>
    <t xml:space="preserve">    二、部门整体支出自评表</t>
  </si>
  <si>
    <t xml:space="preserve">    三、部门预算项目支出绩效自评结果汇总表</t>
  </si>
  <si>
    <t xml:space="preserve">        1.主委特别费、培训费、调研费、业务费项目绩效自评表</t>
    <phoneticPr fontId="14" type="noConversion"/>
  </si>
  <si>
    <r>
      <t>中国民主促进会甘肃省委员会                          2019年度预算执行情况绩效自评报表</t>
    </r>
    <r>
      <rPr>
        <sz val="28"/>
        <color theme="1"/>
        <rFont val="宋体"/>
        <family val="3"/>
        <charset val="134"/>
        <scheme val="minor"/>
      </rPr>
      <t xml:space="preserve">
</t>
    </r>
    <phoneticPr fontId="14" type="noConversion"/>
  </si>
  <si>
    <t xml:space="preserve">                                 联系人及电话：王麒鸣  0931-8586100       </t>
    <phoneticPr fontId="14" type="noConversion"/>
  </si>
  <si>
    <r>
      <t>2019年</t>
    </r>
    <r>
      <rPr>
        <b/>
        <u/>
        <sz val="20"/>
        <color rgb="FF000000"/>
        <rFont val="宋体"/>
        <family val="3"/>
        <charset val="134"/>
      </rPr>
      <t>中国民主促进会甘肃省委员会</t>
    </r>
    <r>
      <rPr>
        <b/>
        <sz val="20"/>
        <color rgb="FF000000"/>
        <rFont val="宋体"/>
        <family val="3"/>
        <charset val="134"/>
      </rPr>
      <t>部门（单位）整体支出绩效自评表</t>
    </r>
    <phoneticPr fontId="14" type="noConversion"/>
  </si>
  <si>
    <t>中国民主促进会甘肃省委员会</t>
    <phoneticPr fontId="14" type="noConversion"/>
  </si>
  <si>
    <t xml:space="preserve">        项目支出</t>
    <phoneticPr fontId="14" type="noConversion"/>
  </si>
  <si>
    <t xml:space="preserve">  其中：基本支出</t>
    <phoneticPr fontId="14" type="noConversion"/>
  </si>
  <si>
    <t>目标1完成情况：省委会将系统学习习近平新时代中国特色社会主义思想作为主委会议、常委会议和全委会议的重要内容。及时召开专题学习会议，学习领会习近平总书记在庆祝中华人民共和国、人民政协成立70周年大会上的重要讲话精神，学习领会习近平总书记关于参政党“四新”、“三好”要求以及新型政党制度等重要论述，学习贯彻习近平总书记在参加甘肃代表团审议时的重要讲话、视察甘肃重要讲话和指示精神，学习贯彻民进十四届二中、三中全会及中共甘肃省委有关会议精神。省委会领导班子坚持开展主题教育活动联系点工作，根据工作实际制订了《民进甘肃省委员会领导班子成员联系点安排》，在市级组织全覆盖的基础上，扩大联系点在基层组织的覆盖面。参与民进中央、省政协、省委统战部课题招标，选送理论文章；申报并中标民进中央课题“民主党派社会服务工作社会影响力研究”，经评审结题。承办了民进中央2019年参政党理论研究会年会。2019年，省委会获得民进中央“参政党理论研究工作先进单位”。</t>
    <phoneticPr fontId="14" type="noConversion"/>
  </si>
  <si>
    <t>目标2完成情况：省委会坚持以上率下，着重加强班子成员思想政治建设，坚持及时学习制度，认真贯彻民主集中制，召开民主生活会，充分发挥整体功能，努力提升“五种能力”，形成民主和谐、团结协作、决策科学的领导班子集体。领导班子成员共调研基层组织20多个，利用调研、主题教育和培训班进行宣讲近30场。按照民进中央“强组织、增活力、有作为”的目标要求，省委会以“问卷+座谈交流”的模式，完成了对基层组织和两轮党外代表人士队伍调研。在主题教育活动和持续开展的“走基层、访会员”活动中，通过省、市和基层三级组织领导班子成员沟通联系各级统战部、帮助薄弱涣散基层组织开展活动、举办培训班等措施，全面完成了“三个全覆盖”的目标任务。省委会回应各位委员关于加强会员培训工作的建议，今年精心策划，借助基层组织建设主题年活动机遇，加大培训力度。在上海交通大学和甘肃社会主义学院分别举办2次基层组织负责人培训班，培训人数达到360人，是往年的3倍。推荐骨干会员40多人次参加中央统战部、民进中央、省委统战部举办的进修班和培训班。推荐会员挂任政府实职，在履职实践中锻炼干部。</t>
    <phoneticPr fontId="14" type="noConversion"/>
  </si>
  <si>
    <t>目标3完成情况：省委会向省政协第十二届二次会议提交集体提案15件，向全国“两会”、政党协商会、省政协常委会等提交发言材料8件。其中《关于依托乡村旅游推进乡村振兴战略的提案》被省政协列为重点督办提案。《关于大力支持发展民间救援力量 加快我省应急救援体系建设的提案》和《关于扶助我省贫困山区贫困户发展冷水鱼产业脱贫的提案》被甘肃日报、民主协商报等相关媒体刊登。就中共甘肃省委“促进高质量发展”协商议题，提交了《加大改革力度 解决融资难问题 推动制造业高质量发展》的意见建议，其中改善融资服务、降低融资门槛、拓宽融资渠道、支持融资纾困等方面的建议被省上出台的《甘肃省关于加强金融服务民营企业的若干措施》采纳；围绕“改善生态环境、社会环境及民生”协商议题，提交了《加强整体性协调性 推动我省山区农村人居环境改善》的意见建议，得到了唐仁健省长的高度评价；围绕“交通基础设施对脱贫攻坚及县域经济社会发展支撑作用”，赴宕昌县进行专题调研，形成调研成果供有关部门决策参考。省委会注重发挥专委会、专家学者的专业特长，提高建言献策的质量和水平。围绕“办好人民满意的教育”课题，与各市委会、基层委员会通过“上下联动”方式进行调研，形成调研成果。推动“中国教育三十人论坛”在天水市成功举办，民进中央副主席朱永新出席研讨会并做主旨演讲；围绕贯彻习近平总书记视察甘肃时重要讲话和指示精神，发挥我省红色资源自然资源优势、放大文旅产业综合效益，省委会与省政协、甘南州、陇南市政协联合调研，形成调研报告；省委会与省政协人口资源环境委员会联合主办，邀请会内外知名专家学者，在陇南市徽县举办了首届青泥文化研讨会，促进中南大学中国村落文化研究中心在徽县建立了中国村落文化研究中心青泥基地，省委会汇总研讨成果，形成《放大陇南甘南旅游综合效应 助推脱贫攻坚和乡村振兴》的意见建议，报送中共甘肃省委省政府，供决策参考。省委会向民进中央、省委统战部和省政协报送社情民意信息29篇，其中4篇被民进中央采用，11篇被中共甘肃省委统战部和省政协采用。信息的数量和质量都有了进一步提高。</t>
    <phoneticPr fontId="14" type="noConversion"/>
  </si>
  <si>
    <t>目标4完成情况：围绕全省脱贫攻坚目标任务和精准扶贫中心工作，省委会认真履行帮扶责任，先后7次到村开展帮扶。全面完成了“3+1”冲刺清零、“一户一策”、贫困村、贫困户退出验收核查工作；选派机关干部长期驻村担任“第一书记”和驻村工作队长，引进甘肃沐云食品有限责任公司在临潭羊永镇投资建立酱腌菜扶贫车间。联系民进企业家捐助20余万元资助拉布小学和村幼儿园建设。组织镇村两级干部、合作社负责人、村幼儿园教师到兰州、天水、陇南等地开展考察、学习和培训，扩大基层工作人员视野，提高工作能力。根据中共甘肃省委、省政府部署，省委会继续对全省脱贫攻坚重点任务中兜底保障开展专项监督。省委会赴舟曲县、宕昌县开展了专项督查调研，民进武威、张掖市委会、庆阳工委也分别开展了兜底保障专项督查。省委会对口宕昌县开展脱贫攻坚民主监督工作，领导班子成员和专家组多次到县上开展调研、督查，选派干部挂职副县长，报送的《民进甘肃省委员会对口宕昌县脱贫攻坚民主监督情况的报告》，得到了中共甘肃省委副书记孙伟的批示。省委会选派机关干部参加了我省18个县的2018年贫困县退出专项评估检查督导工作，完成督导报告。省委会积极对接东西部扶贫协作，与民进广东省委会、中共陇南市委举行了“深化粤陇合作 助力老区脱贫攻坚”签约仪式。联系天津市委会在我省合水县、秦安县等地开展讲学助教；邀请民进北京市委会和北京教育专家在庆阳开展了“同心·彩虹行动”支教活动，培训教师620余名；推荐教师参加了民进中央“同心·彩虹行动”教师培训班。联合兰大一院心外科专家，赴庆阳华池县开展了“童心同行——先心病普查”活动，共普查师生800余名。组织甘肃民进企业家对羊永镇学区21名困难学生开展了“阳光育才计划”助学活动。组织全省书画界会员开展“春联万家”活动，书写赠送春联4800多幅。民进甘肃开明画院围绕“两个70周年”主题，在民进中央开明美术馆举办了民进会员书画展；在甘肃美术馆举办了省委会书画摄影展并编辑出版了书画作品集；选送27幅优秀作品分别参加了民进中央、甘肃省政协、中共甘肃省委统战部举办的书画展。在我省举办的改革开放四十年甘肃民营经济人物颁奖盛典上，有3位民进企业家分别荣获“改革开放四十年甘肃民营经济杰出人物、诚信人物、公益人物”称号。3位企业家分别获得民进全国和民进甘肃“组织建设先进个人”称号。</t>
    <phoneticPr fontId="14" type="noConversion"/>
  </si>
  <si>
    <t>1</t>
    <phoneticPr fontId="14" type="noConversion"/>
  </si>
  <si>
    <t>0</t>
    <phoneticPr fontId="14" type="noConversion"/>
  </si>
  <si>
    <t>完备</t>
    <phoneticPr fontId="14" type="noConversion"/>
  </si>
  <si>
    <t>完备</t>
    <phoneticPr fontId="14" type="noConversion"/>
  </si>
  <si>
    <r>
      <t>2019年</t>
    </r>
    <r>
      <rPr>
        <b/>
        <u/>
        <sz val="11"/>
        <rFont val="宋体"/>
        <family val="3"/>
        <charset val="134"/>
      </rPr>
      <t>中国民主促进会甘肃省委员会</t>
    </r>
    <r>
      <rPr>
        <b/>
        <sz val="11"/>
        <rFont val="宋体"/>
        <family val="3"/>
        <charset val="134"/>
      </rPr>
      <t>部门预算项目支出绩效自评表</t>
    </r>
    <phoneticPr fontId="15" type="noConversion"/>
  </si>
  <si>
    <t>中国民主促进会甘肃省委员会</t>
    <phoneticPr fontId="15" type="noConversion"/>
  </si>
  <si>
    <t>举办会议次数</t>
  </si>
  <si>
    <t>参加会议人数</t>
  </si>
  <si>
    <t>参会人员出勤率</t>
  </si>
  <si>
    <t>组织培训次数</t>
  </si>
  <si>
    <t>参加培训人数</t>
  </si>
  <si>
    <t>参训人员出勤率</t>
  </si>
  <si>
    <t>社会服务活动次数</t>
  </si>
  <si>
    <t>参加社服活动人数</t>
  </si>
  <si>
    <t>组织调研次数</t>
  </si>
  <si>
    <t>参与调研人数</t>
  </si>
  <si>
    <t>会议完成及时性</t>
  </si>
  <si>
    <t>培训完成及时性</t>
  </si>
  <si>
    <t>社服工作完成及时性</t>
  </si>
  <si>
    <t>调研完成的及时性</t>
  </si>
  <si>
    <t>会议精神知晓率</t>
  </si>
  <si>
    <t>培训内容掌握程度</t>
  </si>
  <si>
    <t>及时</t>
  </si>
  <si>
    <t>9次</t>
    <phoneticPr fontId="14" type="noConversion"/>
  </si>
  <si>
    <t>499人次</t>
    <phoneticPr fontId="14" type="noConversion"/>
  </si>
  <si>
    <t>85%</t>
    <phoneticPr fontId="14" type="noConversion"/>
  </si>
  <si>
    <t>4次</t>
    <phoneticPr fontId="14" type="noConversion"/>
  </si>
  <si>
    <t>337人次</t>
    <phoneticPr fontId="14" type="noConversion"/>
  </si>
  <si>
    <t>19次</t>
    <phoneticPr fontId="14" type="noConversion"/>
  </si>
  <si>
    <t>305人次</t>
    <phoneticPr fontId="14" type="noConversion"/>
  </si>
  <si>
    <t>3次</t>
    <phoneticPr fontId="14" type="noConversion"/>
  </si>
  <si>
    <t>15人次</t>
    <phoneticPr fontId="14" type="noConversion"/>
  </si>
  <si>
    <t>及时</t>
    <phoneticPr fontId="14" type="noConversion"/>
  </si>
  <si>
    <t>目标2：按照民进章程，制定民进甘肃省委组织发展，组织建设和会务工作计划，并组织实施。</t>
    <phoneticPr fontId="14" type="noConversion"/>
  </si>
  <si>
    <t>目标1：把国家方针、政策和本会实际紧密结合起来，独立自主，创造性地开展工作，积极发挥参政党的作用。</t>
    <phoneticPr fontId="14" type="noConversion"/>
  </si>
  <si>
    <t>产出数量指标1—调研基层组织数</t>
    <phoneticPr fontId="14" type="noConversion"/>
  </si>
  <si>
    <t>≥12</t>
    <phoneticPr fontId="14" type="noConversion"/>
  </si>
  <si>
    <t>产出数量指标2—主题教育宣讲场次</t>
    <phoneticPr fontId="14" type="noConversion"/>
  </si>
  <si>
    <t>≥24</t>
    <phoneticPr fontId="14" type="noConversion"/>
  </si>
  <si>
    <t>产出数量指标3—党外代表人士队伍调研次数</t>
    <phoneticPr fontId="14" type="noConversion"/>
  </si>
  <si>
    <t>≥2</t>
    <phoneticPr fontId="14" type="noConversion"/>
  </si>
  <si>
    <t>产出数量指标4—同心彩虹培训教师人数</t>
    <phoneticPr fontId="14" type="noConversion"/>
  </si>
  <si>
    <t>≥500</t>
    <phoneticPr fontId="14" type="noConversion"/>
  </si>
  <si>
    <t>产出数量指标5—提交提案数</t>
    <phoneticPr fontId="14" type="noConversion"/>
  </si>
  <si>
    <t>≥12</t>
    <phoneticPr fontId="14" type="noConversion"/>
  </si>
  <si>
    <t>产出数量指标6—提交大会发言材料数</t>
    <phoneticPr fontId="14" type="noConversion"/>
  </si>
  <si>
    <t>≥5</t>
    <phoneticPr fontId="14" type="noConversion"/>
  </si>
  <si>
    <t>产出数量指标7—报送社情民意信息数</t>
    <phoneticPr fontId="14" type="noConversion"/>
  </si>
  <si>
    <t>≥20</t>
    <phoneticPr fontId="14" type="noConversion"/>
  </si>
  <si>
    <t>产出数量指标8—开展脱贫攻坚帮扶次数</t>
    <phoneticPr fontId="14" type="noConversion"/>
  </si>
  <si>
    <t>≥4</t>
    <phoneticPr fontId="14" type="noConversion"/>
  </si>
  <si>
    <t>产出数量指标9—先心病普查人数</t>
    <phoneticPr fontId="14" type="noConversion"/>
  </si>
  <si>
    <t>≥600</t>
    <phoneticPr fontId="14" type="noConversion"/>
  </si>
  <si>
    <t>产出质量指标1—集体提案立案率</t>
    <phoneticPr fontId="14" type="noConversion"/>
  </si>
  <si>
    <t>≥90%</t>
    <phoneticPr fontId="14" type="noConversion"/>
  </si>
  <si>
    <t>产出时效指标1—提案立案及时性</t>
    <phoneticPr fontId="14" type="noConversion"/>
  </si>
  <si>
    <t>及时</t>
    <phoneticPr fontId="14" type="noConversion"/>
  </si>
  <si>
    <t>产出时效指标2—会议召开及时性</t>
    <phoneticPr fontId="14" type="noConversion"/>
  </si>
  <si>
    <t>产出时效指标3—宣讲活动及时性</t>
    <phoneticPr fontId="14" type="noConversion"/>
  </si>
  <si>
    <t>产出成本指标</t>
    <phoneticPr fontId="14" type="noConversion"/>
  </si>
  <si>
    <t>定额标准内</t>
    <phoneticPr fontId="14" type="noConversion"/>
  </si>
  <si>
    <t>经济效益指标—产业扶贫消费增长</t>
    <phoneticPr fontId="14" type="noConversion"/>
  </si>
  <si>
    <t>增长</t>
    <phoneticPr fontId="14" type="noConversion"/>
  </si>
  <si>
    <t>社会效益指标1—促进政府决策能力提升</t>
    <phoneticPr fontId="14" type="noConversion"/>
  </si>
  <si>
    <t>间接促进</t>
    <phoneticPr fontId="14" type="noConversion"/>
  </si>
  <si>
    <t>社会效益指标2—助力脱贫攻坚</t>
    <phoneticPr fontId="14" type="noConversion"/>
  </si>
  <si>
    <t>助力</t>
    <phoneticPr fontId="14" type="noConversion"/>
  </si>
  <si>
    <t>部门管理（20）</t>
    <phoneticPr fontId="14" type="noConversion"/>
  </si>
  <si>
    <t>履职效果（50）</t>
    <phoneticPr fontId="14" type="noConversion"/>
  </si>
  <si>
    <t>部门履职目标（30）</t>
    <phoneticPr fontId="14" type="noConversion"/>
  </si>
  <si>
    <t>部门效果目标（20）</t>
    <phoneticPr fontId="14" type="noConversion"/>
  </si>
  <si>
    <t>能力建设（10）</t>
    <phoneticPr fontId="14" type="noConversion"/>
  </si>
  <si>
    <t>服务对象满意度（10）</t>
    <phoneticPr fontId="14" type="noConversion"/>
  </si>
  <si>
    <t>服务对象1的满意度</t>
  </si>
  <si>
    <t>受帮扶群众满意度</t>
    <phoneticPr fontId="14" type="noConversion"/>
  </si>
  <si>
    <t>服务对象2的满意度</t>
  </si>
  <si>
    <t>会员满意度</t>
    <phoneticPr fontId="14" type="noConversion"/>
  </si>
  <si>
    <t>偏差原因：我单位政府采购数量金额方面虽然不大，但未能将不相容岗位全部分离，因此酌情扣1分。
改进措施：我单位将在以后的工作中，坚决落实政府采购法律法规要求，分离不相容岗位。</t>
    <phoneticPr fontId="14" type="noConversion"/>
  </si>
  <si>
    <t>偏差原因：我单位资产管理偏重价值管理，过分依赖财政部门统一开发的信息系统，因此酌情扣1分。
改进措施：我单位将加强资产管理中的实物管理，减轻对信息系统的依赖性。</t>
    <phoneticPr fontId="14" type="noConversion"/>
  </si>
  <si>
    <t xml:space="preserve">1.加强后备干部、骨干会员和新会员的培训工作，切实加强代表性人士和后备干部队伍建设；
2.组织加强调查研究，对教育、文化、出版、经济、科技及其他方面的重要问题参与协商并进行民主监督。；
3.集中力量做好临潭县羊永镇拉布村的脱贫帮扶工作，积极开展慰问送暖、送书画下乡、春联万家、产业扶贫等活动；
</t>
    <phoneticPr fontId="15" type="noConversion"/>
  </si>
  <si>
    <t>召开了9次会议，举办了4期培训，完成了3次调研，19次社会服务活动</t>
    <phoneticPr fontId="15" type="noConversion"/>
  </si>
  <si>
    <t>时效指标</t>
    <phoneticPr fontId="15" type="noConversion"/>
  </si>
  <si>
    <t>成本指标</t>
  </si>
  <si>
    <t>成本控制情况</t>
    <phoneticPr fontId="14" type="noConversion"/>
  </si>
  <si>
    <t>控制在预算范围内</t>
    <phoneticPr fontId="14" type="noConversion"/>
  </si>
  <si>
    <t>经济效益指标</t>
    <phoneticPr fontId="15" type="noConversion"/>
  </si>
  <si>
    <t>可持续影响力指标</t>
    <phoneticPr fontId="15" type="noConversion"/>
  </si>
  <si>
    <t>产出指标（50）</t>
    <phoneticPr fontId="15" type="noConversion"/>
  </si>
  <si>
    <t>效果指标（30）</t>
    <phoneticPr fontId="15" type="noConversion"/>
  </si>
  <si>
    <t>满意度指标（10）</t>
    <phoneticPr fontId="15" type="noConversion"/>
  </si>
  <si>
    <t>扶贫户人均增收数</t>
    <phoneticPr fontId="14" type="noConversion"/>
  </si>
  <si>
    <t>≥500元</t>
    <phoneticPr fontId="14" type="noConversion"/>
  </si>
  <si>
    <t>1000元</t>
    <phoneticPr fontId="14" type="noConversion"/>
  </si>
  <si>
    <t>扶贫帮扶过程规范性</t>
    <phoneticPr fontId="14" type="noConversion"/>
  </si>
  <si>
    <t>培训机制健全性</t>
    <phoneticPr fontId="14" type="noConversion"/>
  </si>
  <si>
    <t>长效管理机制健全性</t>
    <phoneticPr fontId="14" type="noConversion"/>
  </si>
  <si>
    <t>信息公开机制健全性</t>
    <phoneticPr fontId="14" type="noConversion"/>
  </si>
  <si>
    <t xml:space="preserve">                                 编报日期：2020年8月18日</t>
    <phoneticPr fontId="14" type="noConversion"/>
  </si>
  <si>
    <t>目标4：深入调查研究，对教育、文化、出版、经济、科技及其他方面的重要问题参与协商并进行民主监督。</t>
    <phoneticPr fontId="14" type="noConversion"/>
  </si>
  <si>
    <t>目标3：服从和服务于以经济建设为中心的大局，加强与中共各级党委、政府有关部门的联系</t>
    <phoneticPr fontId="14" type="noConversion"/>
  </si>
  <si>
    <t>偏差原因：我单位资金支出制度虽较为健全，但未能根据具体工作及时更新，且落实中存在偏差，因此酌情扣1分。
改进措施：我单位将在以后的工作中，总结对于资金支出管理的工作经验，及时补充更新相关的制度，坚决落实有关文件。</t>
    <phoneticPr fontId="14" type="noConversion"/>
  </si>
  <si>
    <t>≥80%</t>
    <phoneticPr fontId="14" type="noConversion"/>
  </si>
  <si>
    <t>偏差原因：2019年全年没有收到任何投诉或举报，各方对我单位履职和工作开展情况总体满意。但平时未能注意收集满意度相关的数据和资料，因此酌情扣3分。
改进措施：我单位将在以后的工作中采用问卷调查等多种形式对受益群体满意度数据的收集。</t>
    <phoneticPr fontId="14" type="noConversion"/>
  </si>
  <si>
    <t>≥3</t>
    <phoneticPr fontId="14" type="noConversion"/>
  </si>
  <si>
    <t>≥200</t>
    <phoneticPr fontId="14" type="noConversion"/>
  </si>
  <si>
    <t>≥2</t>
    <phoneticPr fontId="14" type="noConversion"/>
  </si>
  <si>
    <t>≥10</t>
    <phoneticPr fontId="14" type="noConversion"/>
  </si>
  <si>
    <t>≥300</t>
    <phoneticPr fontId="14" type="noConversion"/>
  </si>
  <si>
    <t>≥80%</t>
    <phoneticPr fontId="14" type="noConversion"/>
  </si>
  <si>
    <t>≥200</t>
    <phoneticPr fontId="14" type="noConversion"/>
  </si>
  <si>
    <t>≥80%</t>
    <phoneticPr fontId="15" type="noConversion"/>
  </si>
  <si>
    <t>偏差原因：我单位项目管理情况较好，但未能通过本项目的实施完善长效管理机制，因此酌情扣2分。
改进措施：我单位在以后的工作中将根据项目的实施总结经验，完善健全长效管理机制。</t>
    <phoneticPr fontId="14" type="noConversion"/>
  </si>
  <si>
    <t>偏差原因：2019年全年没有收到任何投诉或举报，各方对我单位履职和工作开展情况总体满意。但平时未能注意收集满意度相关的数据和资料，因此酌情扣3分。
改进措施：我单位将在以后的工作中采用问卷调查的形式注重对受益群体满意度数据的收集。</t>
    <phoneticPr fontId="14" type="noConversion"/>
  </si>
  <si>
    <t>≥5000元</t>
    <phoneticPr fontId="14" type="noConversion"/>
  </si>
  <si>
    <t>户均产业扶贫增收额</t>
    <phoneticPr fontId="14" type="noConversion"/>
  </si>
  <si>
    <t>6000元</t>
    <phoneticPr fontId="14" type="noConversion"/>
  </si>
  <si>
    <t>偏差原因：我单位档案管理情况较好，但仍然存在个别人员档案缺少材料的情况，因此酌情扣2分
改进措施：我单位在以后的工作中将完善档案管理机制。</t>
    <phoneticPr fontId="14" type="noConversion"/>
  </si>
  <si>
    <t>中期规划建设完备程度</t>
    <phoneticPr fontId="14" type="noConversion"/>
  </si>
  <si>
    <t>偏差原因：我单位中期规划管理情况较好，但未能通过预算的执行和实施完善长效管理机制，因此酌情扣2分。
改进措施：我单位在以后的工作中将总结经验，完善健全长效管理机制。</t>
    <phoneticPr fontId="14" type="noConversion"/>
  </si>
  <si>
    <t>提案立案率</t>
    <phoneticPr fontId="15" type="noConversion"/>
  </si>
  <si>
    <t>≥80%</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</si>
</sst>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0_ "/>
    <numFmt numFmtId="179" formatCode="0.0_ "/>
  </numFmts>
  <fonts count="25" x14ac:knownFonts="1">
    <font>
      <sz val="11"/>
      <color theme="1"/>
      <name val="宋体"/>
      <charset val="134"/>
      <scheme val="minor"/>
    </font>
    <font>
      <b/>
      <sz val="20"/>
      <color theme="1"/>
      <name val="宋体"/>
      <family val="3"/>
      <charset val="134"/>
      <scheme val="minor"/>
    </font>
    <font>
      <sz val="11"/>
      <color theme="1"/>
      <name val="宋体"/>
      <family val="3"/>
      <charset val="134"/>
      <scheme val="minor"/>
    </font>
    <font>
      <sz val="12"/>
      <name val="宋体"/>
      <family val="3"/>
      <charset val="134"/>
    </font>
    <font>
      <b/>
      <sz val="20"/>
      <color rgb="FF000000"/>
      <name val="宋体"/>
      <family val="3"/>
      <charset val="134"/>
    </font>
    <font>
      <b/>
      <sz val="10.5"/>
      <color rgb="FF000000"/>
      <name val="宋体"/>
      <family val="3"/>
      <charset val="134"/>
    </font>
    <font>
      <sz val="10.5"/>
      <color rgb="FF000000"/>
      <name val="宋体"/>
      <family val="3"/>
      <charset val="134"/>
    </font>
    <font>
      <sz val="10.5"/>
      <name val="宋体"/>
      <family val="3"/>
      <charset val="134"/>
    </font>
    <font>
      <sz val="12"/>
      <color theme="1"/>
      <name val="宋体"/>
      <family val="3"/>
      <charset val="134"/>
      <scheme val="minor"/>
    </font>
    <font>
      <sz val="12"/>
      <color theme="1"/>
      <name val="黑体"/>
      <family val="3"/>
      <charset val="134"/>
    </font>
    <font>
      <sz val="36"/>
      <color theme="1"/>
      <name val="宋体"/>
      <family val="3"/>
      <charset val="134"/>
      <scheme val="minor"/>
    </font>
    <font>
      <sz val="28"/>
      <color theme="1"/>
      <name val="宋体"/>
      <family val="3"/>
      <charset val="134"/>
      <scheme val="minor"/>
    </font>
    <font>
      <sz val="18"/>
      <color theme="1"/>
      <name val="宋体"/>
      <family val="3"/>
      <charset val="134"/>
      <scheme val="minor"/>
    </font>
    <font>
      <b/>
      <u/>
      <sz val="20"/>
      <color rgb="FF000000"/>
      <name val="宋体"/>
      <family val="3"/>
      <charset val="134"/>
    </font>
    <font>
      <sz val="9"/>
      <name val="宋体"/>
      <family val="3"/>
      <charset val="134"/>
      <scheme val="minor"/>
    </font>
    <font>
      <sz val="9"/>
      <name val="宋体"/>
      <family val="3"/>
      <charset val="134"/>
    </font>
    <font>
      <sz val="11"/>
      <name val="宋体"/>
      <family val="3"/>
      <charset val="134"/>
    </font>
    <font>
      <b/>
      <sz val="11"/>
      <name val="宋体"/>
      <family val="3"/>
      <charset val="134"/>
    </font>
    <font>
      <b/>
      <u/>
      <sz val="11"/>
      <name val="宋体"/>
      <family val="3"/>
      <charset val="134"/>
    </font>
    <font>
      <sz val="11"/>
      <name val="宋体"/>
      <family val="3"/>
      <charset val="134"/>
      <scheme val="minor"/>
    </font>
    <font>
      <b/>
      <sz val="10.5"/>
      <name val="宋体"/>
      <family val="3"/>
      <charset val="134"/>
    </font>
    <font>
      <sz val="11"/>
      <color theme="1"/>
      <name val="宋体"/>
      <family val="3"/>
      <charset val="134"/>
    </font>
    <font>
      <sz val="10"/>
      <name val="Arial"/>
      <family val="2"/>
    </font>
    <font>
      <sz val="11"/>
      <color rgb="FF000000"/>
      <name val="宋体"/>
      <family val="3"/>
      <charset val="134"/>
      <scheme val="minor"/>
    </font>
    <font>
      <sz val="11"/>
      <color indexed="8"/>
      <name val="宋体"/>
      <family val="3"/>
      <charset val="134"/>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rgb="FF000000"/>
      </bottom>
      <diagonal/>
    </border>
    <border>
      <left/>
      <right/>
      <top style="thin">
        <color rgb="FF000000"/>
      </top>
      <bottom/>
      <diagonal/>
    </border>
    <border>
      <left/>
      <right style="thin">
        <color rgb="FF000000"/>
      </right>
      <top/>
      <bottom style="thin">
        <color auto="1"/>
      </bottom>
      <diagonal/>
    </border>
    <border>
      <left/>
      <right/>
      <top style="thin">
        <color rgb="FF000000"/>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3">
    <xf numFmtId="0" fontId="0" fillId="0" borderId="0">
      <alignment vertical="center"/>
    </xf>
    <xf numFmtId="0" fontId="22" fillId="0" borderId="0" applyNumberFormat="0" applyFont="0" applyFill="0" applyBorder="0" applyAlignment="0" applyProtection="0"/>
    <xf numFmtId="0" fontId="2" fillId="0" borderId="0">
      <alignment vertical="center"/>
    </xf>
  </cellStyleXfs>
  <cellXfs count="139">
    <xf numFmtId="0" fontId="0" fillId="0" borderId="0" xfId="0">
      <alignment vertical="center"/>
    </xf>
    <xf numFmtId="0" fontId="2" fillId="0" borderId="0" xfId="0" applyFont="1" applyFill="1" applyBorder="1" applyAlignment="1"/>
    <xf numFmtId="0" fontId="2" fillId="0" borderId="0" xfId="0" applyFont="1" applyFill="1" applyAlignment="1"/>
    <xf numFmtId="0" fontId="3" fillId="0" borderId="0" xfId="0" applyFont="1" applyFill="1" applyBorder="1" applyAlignment="1">
      <alignment vertical="center"/>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wrapText="1"/>
    </xf>
    <xf numFmtId="0" fontId="5" fillId="0" borderId="4" xfId="0" applyFont="1" applyFill="1" applyBorder="1" applyAlignment="1">
      <alignment horizontal="center" vertical="center"/>
    </xf>
    <xf numFmtId="0" fontId="0" fillId="0" borderId="0" xfId="0" applyBorder="1">
      <alignment vertical="center"/>
    </xf>
    <xf numFmtId="0" fontId="8" fillId="0" borderId="0" xfId="0" applyFont="1">
      <alignment vertical="center"/>
    </xf>
    <xf numFmtId="0" fontId="9" fillId="0" borderId="0" xfId="0" applyFont="1" applyBorder="1">
      <alignment vertical="center"/>
    </xf>
    <xf numFmtId="0" fontId="8" fillId="0" borderId="0" xfId="0" applyFont="1" applyBorder="1">
      <alignment vertical="center"/>
    </xf>
    <xf numFmtId="0" fontId="10" fillId="0" borderId="0" xfId="0" applyFont="1" applyAlignment="1">
      <alignment horizontal="center" vertical="center" wrapText="1"/>
    </xf>
    <xf numFmtId="0" fontId="0" fillId="0" borderId="0" xfId="0" applyAlignment="1">
      <alignment vertical="center"/>
    </xf>
    <xf numFmtId="0" fontId="11" fillId="0" borderId="0" xfId="0" applyFont="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0" xfId="0" applyFont="1">
      <alignment vertical="center"/>
    </xf>
    <xf numFmtId="177" fontId="0" fillId="0" borderId="0" xfId="0" applyNumberFormat="1">
      <alignment vertical="center"/>
    </xf>
    <xf numFmtId="0" fontId="16" fillId="0" borderId="1" xfId="0"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0" fontId="19" fillId="0" borderId="1" xfId="0" applyFont="1" applyFill="1" applyBorder="1" applyAlignment="1">
      <alignment vertical="center"/>
    </xf>
    <xf numFmtId="0" fontId="20"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3" xfId="0" applyFont="1" applyFill="1" applyBorder="1" applyAlignment="1">
      <alignment horizontal="left" vertical="center" wrapText="1"/>
    </xf>
    <xf numFmtId="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9" fontId="7" fillId="0" borderId="1" xfId="0" applyNumberFormat="1" applyFont="1" applyFill="1" applyBorder="1" applyAlignment="1">
      <alignment vertical="center" wrapText="1"/>
    </xf>
    <xf numFmtId="10" fontId="7"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0" xfId="0" applyBorder="1">
      <alignment vertical="center"/>
    </xf>
    <xf numFmtId="0" fontId="1" fillId="0" borderId="0" xfId="0" applyFont="1" applyBorder="1" applyAlignment="1">
      <alignment horizontal="center" vertical="center"/>
    </xf>
    <xf numFmtId="0" fontId="9" fillId="0" borderId="0" xfId="0" applyFont="1" applyBorder="1">
      <alignment vertical="center"/>
    </xf>
    <xf numFmtId="0" fontId="8" fillId="0" borderId="0" xfId="0" applyFont="1" applyBorder="1">
      <alignment vertical="center"/>
    </xf>
    <xf numFmtId="0" fontId="7" fillId="0" borderId="1" xfId="0" applyFont="1" applyFill="1" applyBorder="1" applyAlignment="1">
      <alignment horizontal="center" vertical="center" wrapText="1"/>
    </xf>
    <xf numFmtId="0" fontId="21" fillId="0" borderId="1" xfId="0" applyFont="1" applyBorder="1" applyAlignment="1">
      <alignment horizontal="center" vertical="center"/>
    </xf>
    <xf numFmtId="9" fontId="2" fillId="0" borderId="1" xfId="2" applyNumberFormat="1" applyFont="1" applyBorder="1" applyAlignment="1">
      <alignment horizontal="center" vertical="center"/>
    </xf>
    <xf numFmtId="9" fontId="19" fillId="0" borderId="1" xfId="2" applyNumberFormat="1" applyFont="1" applyBorder="1" applyAlignment="1">
      <alignment horizontal="center" vertical="center"/>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24" fillId="0" borderId="1" xfId="1"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9" fontId="6" fillId="0" borderId="4" xfId="0" applyNumberFormat="1" applyFont="1" applyFill="1" applyBorder="1" applyAlignment="1">
      <alignment horizontal="center" vertical="center" wrapText="1"/>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19" fillId="0" borderId="0" xfId="0" applyFont="1" applyFill="1" applyAlignment="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179" fontId="19" fillId="0" borderId="1" xfId="0" applyNumberFormat="1" applyFont="1" applyFill="1" applyBorder="1" applyAlignment="1">
      <alignment horizontal="center" vertical="center" wrapText="1"/>
    </xf>
    <xf numFmtId="0" fontId="19" fillId="0" borderId="1" xfId="0" applyFont="1" applyFill="1" applyBorder="1">
      <alignment vertical="center"/>
    </xf>
    <xf numFmtId="0" fontId="19" fillId="0" borderId="3" xfId="0" applyFont="1" applyFill="1" applyBorder="1" applyAlignment="1">
      <alignment horizontal="left" vertical="center"/>
    </xf>
    <xf numFmtId="0" fontId="19" fillId="0" borderId="2" xfId="0" applyFont="1" applyFill="1" applyBorder="1" applyAlignment="1">
      <alignment horizontal="left" vertical="center"/>
    </xf>
    <xf numFmtId="0" fontId="19" fillId="0" borderId="4" xfId="0" applyFont="1" applyFill="1" applyBorder="1" applyAlignment="1">
      <alignment horizontal="left" vertical="center"/>
    </xf>
    <xf numFmtId="0" fontId="21" fillId="0" borderId="3" xfId="0" applyFont="1" applyBorder="1" applyAlignment="1">
      <alignment horizontal="left" vertical="center"/>
    </xf>
    <xf numFmtId="0" fontId="21" fillId="0" borderId="2" xfId="0" applyFont="1" applyBorder="1" applyAlignment="1">
      <alignment horizontal="left" vertical="center"/>
    </xf>
    <xf numFmtId="0" fontId="21" fillId="0" borderId="4" xfId="0" applyFont="1" applyBorder="1" applyAlignment="1">
      <alignment horizontal="left" vertical="center"/>
    </xf>
    <xf numFmtId="0" fontId="2" fillId="0" borderId="1" xfId="0" applyFont="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textRotation="255" wrapText="1"/>
    </xf>
    <xf numFmtId="0" fontId="19" fillId="0" borderId="6" xfId="0" applyFont="1" applyFill="1" applyBorder="1" applyAlignment="1">
      <alignment horizontal="center" vertical="center" textRotation="255" wrapText="1"/>
    </xf>
    <xf numFmtId="177" fontId="19"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10" fontId="16" fillId="0" borderId="1"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7" fillId="0" borderId="0" xfId="0" applyFont="1" applyFill="1" applyAlignment="1">
      <alignment horizontal="center" vertical="center" wrapText="1"/>
    </xf>
    <xf numFmtId="0" fontId="16" fillId="0" borderId="1" xfId="0" applyFont="1" applyFill="1" applyBorder="1" applyAlignment="1">
      <alignment horizontal="justify" vertical="center" wrapText="1"/>
    </xf>
    <xf numFmtId="0" fontId="23" fillId="0" borderId="3" xfId="0" applyFont="1" applyBorder="1" applyAlignment="1">
      <alignment horizontal="left" vertical="center" wrapText="1"/>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 fillId="0" borderId="1" xfId="0" applyFont="1" applyBorder="1" applyAlignment="1">
      <alignment horizontal="left" vertical="center" wrapText="1"/>
    </xf>
    <xf numFmtId="0" fontId="23"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cellXfs>
  <cellStyles count="3">
    <cellStyle name="常规" xfId="0" builtinId="0"/>
    <cellStyle name="常规 2 4" xfId="2"/>
    <cellStyle name="常规 6"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A7" sqref="A7"/>
    </sheetView>
  </sheetViews>
  <sheetFormatPr defaultColWidth="9" defaultRowHeight="14.4" x14ac:dyDescent="0.25"/>
  <cols>
    <col min="1" max="1" width="181.33203125" customWidth="1"/>
  </cols>
  <sheetData>
    <row r="1" spans="1:11" ht="149.25" customHeight="1" x14ac:dyDescent="0.25">
      <c r="A1" s="16" t="s">
        <v>86</v>
      </c>
      <c r="B1" s="17"/>
      <c r="C1" s="17"/>
      <c r="D1" s="17"/>
      <c r="E1" s="17"/>
      <c r="F1" s="17"/>
      <c r="G1" s="17"/>
      <c r="H1" s="17"/>
      <c r="I1" s="17"/>
      <c r="J1" s="17"/>
      <c r="K1" s="17"/>
    </row>
    <row r="2" spans="1:11" ht="51" customHeight="1" x14ac:dyDescent="0.25">
      <c r="A2" s="18"/>
      <c r="B2" s="17"/>
      <c r="C2" s="17"/>
      <c r="D2" s="17"/>
      <c r="E2" s="17"/>
      <c r="F2" s="17"/>
      <c r="G2" s="17"/>
      <c r="H2" s="17"/>
      <c r="I2" s="17"/>
      <c r="J2" s="17"/>
      <c r="K2" s="17"/>
    </row>
    <row r="3" spans="1:11" ht="51" customHeight="1" x14ac:dyDescent="0.25">
      <c r="A3" s="18"/>
      <c r="B3" s="17"/>
      <c r="C3" s="17"/>
      <c r="D3" s="17"/>
      <c r="E3" s="17"/>
      <c r="F3" s="17"/>
      <c r="G3" s="17"/>
      <c r="H3" s="17"/>
      <c r="I3" s="17"/>
      <c r="J3" s="17"/>
      <c r="K3" s="17"/>
    </row>
    <row r="4" spans="1:11" ht="51" customHeight="1" x14ac:dyDescent="0.25">
      <c r="A4" s="19" t="s">
        <v>0</v>
      </c>
      <c r="B4" s="17"/>
      <c r="C4" s="17"/>
      <c r="D4" s="17"/>
      <c r="E4" s="17"/>
      <c r="F4" s="17"/>
      <c r="G4" s="17"/>
      <c r="H4" s="17"/>
      <c r="I4" s="17"/>
      <c r="J4" s="17"/>
      <c r="K4" s="17"/>
    </row>
    <row r="5" spans="1:11" ht="51" customHeight="1" x14ac:dyDescent="0.25">
      <c r="A5" s="19" t="s">
        <v>193</v>
      </c>
      <c r="B5" s="17"/>
      <c r="C5" s="17"/>
      <c r="D5" s="17"/>
      <c r="E5" s="17"/>
      <c r="F5" s="17"/>
      <c r="G5" s="17"/>
      <c r="H5" s="17"/>
      <c r="I5" s="17"/>
      <c r="J5" s="17"/>
      <c r="K5" s="17"/>
    </row>
    <row r="6" spans="1:11" ht="51" customHeight="1" x14ac:dyDescent="0.25">
      <c r="A6" s="20" t="s">
        <v>87</v>
      </c>
      <c r="B6" s="17"/>
      <c r="C6" s="17"/>
      <c r="D6" s="17"/>
      <c r="E6" s="17"/>
      <c r="F6" s="17"/>
      <c r="G6" s="17"/>
      <c r="H6" s="17"/>
      <c r="I6" s="17"/>
      <c r="J6" s="17"/>
      <c r="K6" s="17"/>
    </row>
    <row r="7" spans="1:11" s="13" customFormat="1" ht="27" customHeight="1" x14ac:dyDescent="0.25">
      <c r="A7" s="21"/>
    </row>
    <row r="8" spans="1:11" s="13" customFormat="1" ht="27" customHeight="1" x14ac:dyDescent="0.25"/>
    <row r="9" spans="1:11" s="13" customFormat="1" ht="27" customHeight="1" x14ac:dyDescent="0.25"/>
  </sheetData>
  <phoneticPr fontId="14" type="noConversion"/>
  <pageMargins left="0.7" right="0.76" top="2.02" bottom="1.6" header="0.92" footer="1.06"/>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14" sqref="A14"/>
    </sheetView>
  </sheetViews>
  <sheetFormatPr defaultColWidth="9" defaultRowHeight="14.4" x14ac:dyDescent="0.25"/>
  <cols>
    <col min="1" max="1" width="81.6640625" customWidth="1"/>
  </cols>
  <sheetData>
    <row r="1" spans="1:1" x14ac:dyDescent="0.25">
      <c r="A1" s="12"/>
    </row>
    <row r="2" spans="1:1" ht="40.5" customHeight="1" x14ac:dyDescent="0.25">
      <c r="A2" s="46" t="s">
        <v>1</v>
      </c>
    </row>
    <row r="3" spans="1:1" ht="19.5" customHeight="1" x14ac:dyDescent="0.25">
      <c r="A3" s="45"/>
    </row>
    <row r="4" spans="1:1" s="13" customFormat="1" ht="30.75" customHeight="1" x14ac:dyDescent="0.25">
      <c r="A4" s="47" t="s">
        <v>82</v>
      </c>
    </row>
    <row r="5" spans="1:1" s="13" customFormat="1" ht="30.75" customHeight="1" x14ac:dyDescent="0.25">
      <c r="A5" s="47" t="s">
        <v>83</v>
      </c>
    </row>
    <row r="6" spans="1:1" s="13" customFormat="1" ht="30.75" customHeight="1" x14ac:dyDescent="0.25">
      <c r="A6" s="47" t="s">
        <v>84</v>
      </c>
    </row>
    <row r="7" spans="1:1" s="13" customFormat="1" ht="30.75" customHeight="1" x14ac:dyDescent="0.25">
      <c r="A7" s="48" t="s">
        <v>85</v>
      </c>
    </row>
    <row r="8" spans="1:1" s="13" customFormat="1" ht="30.75" customHeight="1" x14ac:dyDescent="0.25">
      <c r="A8" s="15"/>
    </row>
    <row r="9" spans="1:1" s="13" customFormat="1" ht="30.75" customHeight="1" x14ac:dyDescent="0.25">
      <c r="A9" s="15"/>
    </row>
    <row r="10" spans="1:1" s="13" customFormat="1" ht="30.75" customHeight="1" x14ac:dyDescent="0.25">
      <c r="A10" s="15"/>
    </row>
    <row r="11" spans="1:1" s="13" customFormat="1" ht="30.75" customHeight="1" x14ac:dyDescent="0.25">
      <c r="A11" s="14"/>
    </row>
    <row r="12" spans="1:1" s="13" customFormat="1" ht="30.75" customHeight="1" x14ac:dyDescent="0.25">
      <c r="A12" s="15"/>
    </row>
    <row r="13" spans="1:1" s="13" customFormat="1" ht="30.75" customHeight="1" x14ac:dyDescent="0.25">
      <c r="A13" s="15"/>
    </row>
    <row r="14" spans="1:1" s="13" customFormat="1" ht="30.75" customHeight="1" x14ac:dyDescent="0.25">
      <c r="A14" s="15"/>
    </row>
    <row r="15" spans="1:1" s="13" customFormat="1" ht="30.75" customHeight="1" x14ac:dyDescent="0.25">
      <c r="A15" s="15"/>
    </row>
    <row r="16" spans="1:1" x14ac:dyDescent="0.25">
      <c r="A16" s="12"/>
    </row>
    <row r="17" spans="1:1" x14ac:dyDescent="0.25">
      <c r="A17" s="12"/>
    </row>
  </sheetData>
  <phoneticPr fontId="1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B55"/>
  <sheetViews>
    <sheetView topLeftCell="A37" zoomScale="70" zoomScaleNormal="70" workbookViewId="0">
      <selection activeCell="G46" sqref="G46"/>
    </sheetView>
  </sheetViews>
  <sheetFormatPr defaultColWidth="11" defaultRowHeight="15.6" x14ac:dyDescent="0.25"/>
  <cols>
    <col min="1" max="1" width="2.77734375" style="3" customWidth="1"/>
    <col min="2" max="2" width="22" style="1" customWidth="1"/>
    <col min="3" max="3" width="17.5546875" style="1" customWidth="1"/>
    <col min="4" max="4" width="16.44140625" style="1" customWidth="1"/>
    <col min="5" max="5" width="41.109375" style="1" customWidth="1"/>
    <col min="6" max="6" width="14.88671875" style="1" customWidth="1"/>
    <col min="7" max="7" width="14.21875" style="1" customWidth="1"/>
    <col min="8" max="8" width="6.77734375" style="1" customWidth="1"/>
    <col min="9" max="9" width="11.88671875" style="1" customWidth="1"/>
    <col min="10" max="10" width="48.21875" style="1" customWidth="1"/>
    <col min="11" max="16379" width="11" style="1"/>
    <col min="16380" max="16384" width="11" style="3"/>
  </cols>
  <sheetData>
    <row r="1" spans="2:10" s="1" customFormat="1" ht="64.5" customHeight="1" x14ac:dyDescent="0.25">
      <c r="B1" s="92" t="s">
        <v>88</v>
      </c>
      <c r="C1" s="92"/>
      <c r="D1" s="92"/>
      <c r="E1" s="92"/>
      <c r="F1" s="92"/>
      <c r="G1" s="92"/>
      <c r="H1" s="92"/>
      <c r="I1" s="92"/>
      <c r="J1" s="92"/>
    </row>
    <row r="2" spans="2:10" s="1" customFormat="1" ht="30" customHeight="1" x14ac:dyDescent="0.25">
      <c r="B2" s="4" t="s">
        <v>2</v>
      </c>
      <c r="C2" s="93" t="s">
        <v>89</v>
      </c>
      <c r="D2" s="94"/>
      <c r="E2" s="94"/>
      <c r="F2" s="94"/>
      <c r="G2" s="94"/>
      <c r="H2" s="94"/>
      <c r="I2" s="94"/>
      <c r="J2" s="95"/>
    </row>
    <row r="3" spans="2:10" s="1" customFormat="1" ht="26.25" customHeight="1" x14ac:dyDescent="0.25">
      <c r="B3" s="89" t="s">
        <v>78</v>
      </c>
      <c r="C3" s="22"/>
      <c r="D3" s="22" t="s">
        <v>3</v>
      </c>
      <c r="E3" s="5" t="s">
        <v>4</v>
      </c>
      <c r="F3" s="6" t="s">
        <v>5</v>
      </c>
      <c r="G3" s="97" t="s">
        <v>6</v>
      </c>
      <c r="H3" s="98"/>
      <c r="I3" s="7" t="s">
        <v>7</v>
      </c>
      <c r="J3" s="11" t="s">
        <v>8</v>
      </c>
    </row>
    <row r="4" spans="2:10" s="1" customFormat="1" ht="23.25" customHeight="1" x14ac:dyDescent="0.25">
      <c r="B4" s="90"/>
      <c r="C4" s="8" t="s">
        <v>9</v>
      </c>
      <c r="D4" s="10">
        <v>430.42</v>
      </c>
      <c r="E4" s="10">
        <v>510.62</v>
      </c>
      <c r="F4" s="10">
        <v>510.62</v>
      </c>
      <c r="G4" s="99">
        <f>F4/E4</f>
        <v>1</v>
      </c>
      <c r="H4" s="100"/>
      <c r="I4" s="9">
        <v>10</v>
      </c>
      <c r="J4" s="10">
        <f>50*G4-40</f>
        <v>10</v>
      </c>
    </row>
    <row r="5" spans="2:10" s="1" customFormat="1" ht="23.25" customHeight="1" x14ac:dyDescent="0.25">
      <c r="B5" s="90"/>
      <c r="C5" s="23" t="s">
        <v>91</v>
      </c>
      <c r="D5" s="10">
        <v>340.42</v>
      </c>
      <c r="E5" s="10">
        <v>420.62</v>
      </c>
      <c r="F5" s="10">
        <v>420.62</v>
      </c>
      <c r="G5" s="99">
        <f t="shared" ref="G5:G6" si="0">F5/E5</f>
        <v>1</v>
      </c>
      <c r="H5" s="100"/>
      <c r="I5" s="9" t="s">
        <v>10</v>
      </c>
      <c r="J5" s="9" t="s">
        <v>10</v>
      </c>
    </row>
    <row r="6" spans="2:10" s="1" customFormat="1" ht="23.25" customHeight="1" x14ac:dyDescent="0.25">
      <c r="B6" s="96"/>
      <c r="C6" s="23" t="s">
        <v>90</v>
      </c>
      <c r="D6" s="10">
        <v>90</v>
      </c>
      <c r="E6" s="10">
        <v>90</v>
      </c>
      <c r="F6" s="10">
        <v>90</v>
      </c>
      <c r="G6" s="99">
        <f t="shared" si="0"/>
        <v>1</v>
      </c>
      <c r="H6" s="100"/>
      <c r="I6" s="9" t="s">
        <v>10</v>
      </c>
      <c r="J6" s="9" t="s">
        <v>10</v>
      </c>
    </row>
    <row r="7" spans="2:10" s="1" customFormat="1" ht="23.25" customHeight="1" x14ac:dyDescent="0.25">
      <c r="B7" s="89" t="s">
        <v>11</v>
      </c>
      <c r="C7" s="89" t="s">
        <v>12</v>
      </c>
      <c r="D7" s="89"/>
      <c r="E7" s="89"/>
      <c r="F7" s="91" t="s">
        <v>13</v>
      </c>
      <c r="G7" s="91"/>
      <c r="H7" s="91"/>
      <c r="I7" s="91"/>
      <c r="J7" s="91"/>
    </row>
    <row r="8" spans="2:10" s="1" customFormat="1" ht="132" customHeight="1" x14ac:dyDescent="0.25">
      <c r="B8" s="90"/>
      <c r="C8" s="69" t="s">
        <v>130</v>
      </c>
      <c r="D8" s="69"/>
      <c r="E8" s="69"/>
      <c r="F8" s="101" t="s">
        <v>92</v>
      </c>
      <c r="G8" s="101"/>
      <c r="H8" s="101"/>
      <c r="I8" s="101"/>
      <c r="J8" s="102"/>
    </row>
    <row r="9" spans="2:10" s="1" customFormat="1" ht="144.6" customHeight="1" x14ac:dyDescent="0.25">
      <c r="B9" s="90"/>
      <c r="C9" s="69" t="s">
        <v>129</v>
      </c>
      <c r="D9" s="69"/>
      <c r="E9" s="69"/>
      <c r="F9" s="70" t="s">
        <v>93</v>
      </c>
      <c r="G9" s="71"/>
      <c r="H9" s="71"/>
      <c r="I9" s="71"/>
      <c r="J9" s="72"/>
    </row>
    <row r="10" spans="2:10" s="1" customFormat="1" ht="273" customHeight="1" x14ac:dyDescent="0.25">
      <c r="B10" s="90"/>
      <c r="C10" s="69" t="s">
        <v>195</v>
      </c>
      <c r="D10" s="69"/>
      <c r="E10" s="69"/>
      <c r="F10" s="70" t="s">
        <v>94</v>
      </c>
      <c r="G10" s="71"/>
      <c r="H10" s="71"/>
      <c r="I10" s="71"/>
      <c r="J10" s="72"/>
    </row>
    <row r="11" spans="2:10" s="1" customFormat="1" ht="308.39999999999998" customHeight="1" x14ac:dyDescent="0.25">
      <c r="B11" s="90"/>
      <c r="C11" s="69" t="s">
        <v>194</v>
      </c>
      <c r="D11" s="69"/>
      <c r="E11" s="69"/>
      <c r="F11" s="70" t="s">
        <v>95</v>
      </c>
      <c r="G11" s="71"/>
      <c r="H11" s="71"/>
      <c r="I11" s="71"/>
      <c r="J11" s="72"/>
    </row>
    <row r="12" spans="2:10" s="1" customFormat="1" ht="23.25" customHeight="1" x14ac:dyDescent="0.25">
      <c r="B12" s="77" t="s">
        <v>14</v>
      </c>
      <c r="C12" s="31" t="s">
        <v>15</v>
      </c>
      <c r="D12" s="29" t="s">
        <v>16</v>
      </c>
      <c r="E12" s="30" t="s">
        <v>17</v>
      </c>
      <c r="F12" s="31" t="s">
        <v>18</v>
      </c>
      <c r="G12" s="31" t="s">
        <v>19</v>
      </c>
      <c r="H12" s="31" t="s">
        <v>7</v>
      </c>
      <c r="I12" s="31" t="s">
        <v>8</v>
      </c>
      <c r="J12" s="31" t="s">
        <v>20</v>
      </c>
    </row>
    <row r="13" spans="2:10" s="1" customFormat="1" ht="23.25" customHeight="1" x14ac:dyDescent="0.25">
      <c r="B13" s="77"/>
      <c r="C13" s="77" t="s">
        <v>163</v>
      </c>
      <c r="D13" s="79" t="s">
        <v>21</v>
      </c>
      <c r="E13" s="32" t="s">
        <v>81</v>
      </c>
      <c r="F13" s="33">
        <v>1</v>
      </c>
      <c r="G13" s="33">
        <v>1</v>
      </c>
      <c r="H13" s="34">
        <v>2</v>
      </c>
      <c r="I13" s="34">
        <v>2</v>
      </c>
      <c r="J13" s="35"/>
    </row>
    <row r="14" spans="2:10" s="1" customFormat="1" ht="23.25" customHeight="1" x14ac:dyDescent="0.25">
      <c r="B14" s="77"/>
      <c r="C14" s="77"/>
      <c r="D14" s="87"/>
      <c r="E14" s="32" t="s">
        <v>22</v>
      </c>
      <c r="F14" s="33">
        <v>1</v>
      </c>
      <c r="G14" s="33">
        <v>1</v>
      </c>
      <c r="H14" s="34">
        <v>2</v>
      </c>
      <c r="I14" s="34">
        <v>2</v>
      </c>
      <c r="J14" s="35"/>
    </row>
    <row r="15" spans="2:10" s="1" customFormat="1" ht="23.25" customHeight="1" x14ac:dyDescent="0.25">
      <c r="B15" s="77"/>
      <c r="C15" s="77"/>
      <c r="D15" s="87"/>
      <c r="E15" s="32" t="s">
        <v>23</v>
      </c>
      <c r="F15" s="33" t="s">
        <v>77</v>
      </c>
      <c r="G15" s="36">
        <v>0.43919999999999998</v>
      </c>
      <c r="H15" s="34">
        <v>2</v>
      </c>
      <c r="I15" s="34">
        <v>2</v>
      </c>
      <c r="J15" s="35"/>
    </row>
    <row r="16" spans="2:10" s="1" customFormat="1" ht="23.25" customHeight="1" x14ac:dyDescent="0.25">
      <c r="B16" s="77"/>
      <c r="C16" s="77"/>
      <c r="D16" s="80"/>
      <c r="E16" s="32" t="s">
        <v>24</v>
      </c>
      <c r="F16" s="33" t="s">
        <v>79</v>
      </c>
      <c r="G16" s="37">
        <v>0</v>
      </c>
      <c r="H16" s="34">
        <v>2</v>
      </c>
      <c r="I16" s="34">
        <v>2</v>
      </c>
      <c r="J16" s="35"/>
    </row>
    <row r="17" spans="2:10" s="1" customFormat="1" ht="23.25" customHeight="1" x14ac:dyDescent="0.25">
      <c r="B17" s="77"/>
      <c r="C17" s="77"/>
      <c r="D17" s="88" t="s">
        <v>25</v>
      </c>
      <c r="E17" s="32" t="s">
        <v>26</v>
      </c>
      <c r="F17" s="34" t="s">
        <v>72</v>
      </c>
      <c r="G17" s="33">
        <v>1</v>
      </c>
      <c r="H17" s="34">
        <v>2</v>
      </c>
      <c r="I17" s="38">
        <v>2</v>
      </c>
      <c r="J17" s="39"/>
    </row>
    <row r="18" spans="2:10" s="1" customFormat="1" ht="86.4" x14ac:dyDescent="0.25">
      <c r="B18" s="77"/>
      <c r="C18" s="77"/>
      <c r="D18" s="80"/>
      <c r="E18" s="32" t="s">
        <v>27</v>
      </c>
      <c r="F18" s="34" t="s">
        <v>73</v>
      </c>
      <c r="G18" s="33">
        <v>1</v>
      </c>
      <c r="H18" s="34">
        <v>2</v>
      </c>
      <c r="I18" s="38">
        <v>1</v>
      </c>
      <c r="J18" s="39" t="s">
        <v>196</v>
      </c>
    </row>
    <row r="19" spans="2:10" s="1" customFormat="1" ht="67.8" customHeight="1" x14ac:dyDescent="0.25">
      <c r="B19" s="77"/>
      <c r="C19" s="77"/>
      <c r="D19" s="59" t="s">
        <v>28</v>
      </c>
      <c r="E19" s="32" t="s">
        <v>29</v>
      </c>
      <c r="F19" s="34" t="s">
        <v>73</v>
      </c>
      <c r="G19" s="33">
        <v>1</v>
      </c>
      <c r="H19" s="34">
        <v>2</v>
      </c>
      <c r="I19" s="38">
        <v>1</v>
      </c>
      <c r="J19" s="39" t="s">
        <v>173</v>
      </c>
    </row>
    <row r="20" spans="2:10" s="1" customFormat="1" ht="63" customHeight="1" x14ac:dyDescent="0.25">
      <c r="B20" s="77"/>
      <c r="C20" s="77"/>
      <c r="D20" s="58" t="s">
        <v>30</v>
      </c>
      <c r="E20" s="32" t="s">
        <v>31</v>
      </c>
      <c r="F20" s="34" t="s">
        <v>73</v>
      </c>
      <c r="G20" s="33">
        <v>1</v>
      </c>
      <c r="H20" s="34">
        <v>2</v>
      </c>
      <c r="I20" s="38">
        <v>1</v>
      </c>
      <c r="J20" s="39" t="s">
        <v>174</v>
      </c>
    </row>
    <row r="21" spans="2:10" s="1" customFormat="1" ht="23.25" customHeight="1" x14ac:dyDescent="0.25">
      <c r="B21" s="77"/>
      <c r="C21" s="77"/>
      <c r="D21" s="58" t="s">
        <v>32</v>
      </c>
      <c r="E21" s="32" t="s">
        <v>33</v>
      </c>
      <c r="F21" s="33" t="s">
        <v>75</v>
      </c>
      <c r="G21" s="36">
        <v>0.72</v>
      </c>
      <c r="H21" s="34">
        <v>2</v>
      </c>
      <c r="I21" s="38">
        <v>2</v>
      </c>
      <c r="J21" s="35"/>
    </row>
    <row r="22" spans="2:10" s="1" customFormat="1" ht="23.25" customHeight="1" x14ac:dyDescent="0.25">
      <c r="B22" s="77"/>
      <c r="C22" s="77"/>
      <c r="D22" s="58" t="s">
        <v>34</v>
      </c>
      <c r="E22" s="32" t="s">
        <v>35</v>
      </c>
      <c r="F22" s="34" t="s">
        <v>72</v>
      </c>
      <c r="G22" s="33">
        <v>1</v>
      </c>
      <c r="H22" s="34">
        <v>2</v>
      </c>
      <c r="I22" s="38">
        <v>2</v>
      </c>
      <c r="J22" s="39"/>
    </row>
    <row r="23" spans="2:10" s="1" customFormat="1" ht="23.25" customHeight="1" x14ac:dyDescent="0.25">
      <c r="B23" s="77"/>
      <c r="C23" s="77" t="s">
        <v>164</v>
      </c>
      <c r="D23" s="84" t="s">
        <v>165</v>
      </c>
      <c r="E23" s="40" t="s">
        <v>131</v>
      </c>
      <c r="F23" s="44" t="s">
        <v>132</v>
      </c>
      <c r="G23" s="57">
        <v>20</v>
      </c>
      <c r="H23" s="42">
        <v>2</v>
      </c>
      <c r="I23" s="53">
        <v>2</v>
      </c>
      <c r="J23" s="39"/>
    </row>
    <row r="24" spans="2:10" s="1" customFormat="1" ht="23.25" customHeight="1" x14ac:dyDescent="0.25">
      <c r="B24" s="77"/>
      <c r="C24" s="77"/>
      <c r="D24" s="85"/>
      <c r="E24" s="40" t="s">
        <v>133</v>
      </c>
      <c r="F24" s="53" t="s">
        <v>134</v>
      </c>
      <c r="G24" s="57">
        <v>30</v>
      </c>
      <c r="H24" s="53">
        <v>2</v>
      </c>
      <c r="I24" s="53">
        <v>2</v>
      </c>
      <c r="J24" s="39"/>
    </row>
    <row r="25" spans="2:10" s="1" customFormat="1" ht="23.4" customHeight="1" x14ac:dyDescent="0.25">
      <c r="B25" s="77"/>
      <c r="C25" s="77"/>
      <c r="D25" s="85"/>
      <c r="E25" s="40" t="s">
        <v>135</v>
      </c>
      <c r="F25" s="53" t="s">
        <v>136</v>
      </c>
      <c r="G25" s="57">
        <v>2</v>
      </c>
      <c r="H25" s="53">
        <v>2</v>
      </c>
      <c r="I25" s="53">
        <v>2</v>
      </c>
      <c r="J25" s="39"/>
    </row>
    <row r="26" spans="2:10" s="1" customFormat="1" ht="25.2" customHeight="1" x14ac:dyDescent="0.25">
      <c r="B26" s="77"/>
      <c r="C26" s="77"/>
      <c r="D26" s="85"/>
      <c r="E26" s="40" t="s">
        <v>137</v>
      </c>
      <c r="F26" s="53" t="s">
        <v>138</v>
      </c>
      <c r="G26" s="57">
        <v>620</v>
      </c>
      <c r="H26" s="53">
        <v>2</v>
      </c>
      <c r="I26" s="53">
        <v>2</v>
      </c>
      <c r="J26" s="39"/>
    </row>
    <row r="27" spans="2:10" s="1" customFormat="1" ht="23.25" customHeight="1" x14ac:dyDescent="0.25">
      <c r="B27" s="77"/>
      <c r="C27" s="77"/>
      <c r="D27" s="85"/>
      <c r="E27" s="40" t="s">
        <v>139</v>
      </c>
      <c r="F27" s="53" t="s">
        <v>140</v>
      </c>
      <c r="G27" s="57">
        <v>15</v>
      </c>
      <c r="H27" s="53">
        <v>3</v>
      </c>
      <c r="I27" s="53">
        <v>3</v>
      </c>
      <c r="J27" s="39"/>
    </row>
    <row r="28" spans="2:10" s="1" customFormat="1" ht="23.25" customHeight="1" x14ac:dyDescent="0.25">
      <c r="B28" s="77"/>
      <c r="C28" s="77"/>
      <c r="D28" s="85"/>
      <c r="E28" s="40" t="s">
        <v>141</v>
      </c>
      <c r="F28" s="53" t="s">
        <v>142</v>
      </c>
      <c r="G28" s="57">
        <v>8</v>
      </c>
      <c r="H28" s="53">
        <v>2</v>
      </c>
      <c r="I28" s="53">
        <v>2</v>
      </c>
      <c r="J28" s="39"/>
    </row>
    <row r="29" spans="2:10" s="1" customFormat="1" ht="23.25" customHeight="1" x14ac:dyDescent="0.25">
      <c r="B29" s="77"/>
      <c r="C29" s="77"/>
      <c r="D29" s="85"/>
      <c r="E29" s="40" t="s">
        <v>143</v>
      </c>
      <c r="F29" s="53" t="s">
        <v>144</v>
      </c>
      <c r="G29" s="57">
        <v>29</v>
      </c>
      <c r="H29" s="53">
        <v>3</v>
      </c>
      <c r="I29" s="53">
        <v>3</v>
      </c>
      <c r="J29" s="39"/>
    </row>
    <row r="30" spans="2:10" s="1" customFormat="1" ht="23.25" customHeight="1" x14ac:dyDescent="0.25">
      <c r="B30" s="77"/>
      <c r="C30" s="77"/>
      <c r="D30" s="85"/>
      <c r="E30" s="40" t="s">
        <v>145</v>
      </c>
      <c r="F30" s="53" t="s">
        <v>146</v>
      </c>
      <c r="G30" s="57">
        <v>7</v>
      </c>
      <c r="H30" s="53">
        <v>2</v>
      </c>
      <c r="I30" s="53">
        <v>2</v>
      </c>
      <c r="J30" s="39"/>
    </row>
    <row r="31" spans="2:10" s="1" customFormat="1" ht="23.25" customHeight="1" x14ac:dyDescent="0.25">
      <c r="B31" s="77"/>
      <c r="C31" s="77"/>
      <c r="D31" s="85"/>
      <c r="E31" s="40" t="s">
        <v>147</v>
      </c>
      <c r="F31" s="53" t="s">
        <v>148</v>
      </c>
      <c r="G31" s="57">
        <v>800</v>
      </c>
      <c r="H31" s="53">
        <v>2</v>
      </c>
      <c r="I31" s="53">
        <v>2</v>
      </c>
      <c r="J31" s="39"/>
    </row>
    <row r="32" spans="2:10" s="1" customFormat="1" ht="23.25" customHeight="1" x14ac:dyDescent="0.25">
      <c r="B32" s="77"/>
      <c r="C32" s="77"/>
      <c r="D32" s="85"/>
      <c r="E32" s="40" t="s">
        <v>149</v>
      </c>
      <c r="F32" s="53" t="s">
        <v>150</v>
      </c>
      <c r="G32" s="33">
        <v>1</v>
      </c>
      <c r="H32" s="53">
        <v>2</v>
      </c>
      <c r="I32" s="53">
        <v>2</v>
      </c>
      <c r="J32" s="39"/>
    </row>
    <row r="33" spans="2:10" s="1" customFormat="1" ht="23.25" customHeight="1" x14ac:dyDescent="0.25">
      <c r="B33" s="77"/>
      <c r="C33" s="77"/>
      <c r="D33" s="85"/>
      <c r="E33" s="40" t="s">
        <v>151</v>
      </c>
      <c r="F33" s="53" t="s">
        <v>152</v>
      </c>
      <c r="G33" s="33">
        <v>1</v>
      </c>
      <c r="H33" s="53">
        <v>2</v>
      </c>
      <c r="I33" s="53">
        <v>2</v>
      </c>
      <c r="J33" s="39"/>
    </row>
    <row r="34" spans="2:10" s="1" customFormat="1" ht="23.25" customHeight="1" x14ac:dyDescent="0.25">
      <c r="B34" s="77"/>
      <c r="C34" s="77"/>
      <c r="D34" s="85"/>
      <c r="E34" s="40" t="s">
        <v>153</v>
      </c>
      <c r="F34" s="53" t="s">
        <v>152</v>
      </c>
      <c r="G34" s="33">
        <v>1</v>
      </c>
      <c r="H34" s="53">
        <v>2</v>
      </c>
      <c r="I34" s="53">
        <v>2</v>
      </c>
      <c r="J34" s="39"/>
    </row>
    <row r="35" spans="2:10" s="1" customFormat="1" ht="23.25" customHeight="1" x14ac:dyDescent="0.25">
      <c r="B35" s="77"/>
      <c r="C35" s="77"/>
      <c r="D35" s="85"/>
      <c r="E35" s="40" t="s">
        <v>154</v>
      </c>
      <c r="F35" s="53" t="s">
        <v>152</v>
      </c>
      <c r="G35" s="33">
        <v>1</v>
      </c>
      <c r="H35" s="53">
        <v>2</v>
      </c>
      <c r="I35" s="53">
        <v>2</v>
      </c>
      <c r="J35" s="39"/>
    </row>
    <row r="36" spans="2:10" s="1" customFormat="1" ht="23.25" customHeight="1" x14ac:dyDescent="0.25">
      <c r="B36" s="77"/>
      <c r="C36" s="77"/>
      <c r="D36" s="86"/>
      <c r="E36" s="40" t="s">
        <v>155</v>
      </c>
      <c r="F36" s="53" t="s">
        <v>156</v>
      </c>
      <c r="G36" s="33">
        <v>1</v>
      </c>
      <c r="H36" s="53">
        <v>2</v>
      </c>
      <c r="I36" s="53">
        <v>2</v>
      </c>
      <c r="J36" s="39"/>
    </row>
    <row r="37" spans="2:10" s="1" customFormat="1" ht="23.25" customHeight="1" x14ac:dyDescent="0.25">
      <c r="B37" s="77"/>
      <c r="C37" s="77"/>
      <c r="D37" s="78" t="s">
        <v>166</v>
      </c>
      <c r="E37" s="40" t="s">
        <v>157</v>
      </c>
      <c r="F37" s="44" t="s">
        <v>158</v>
      </c>
      <c r="G37" s="33">
        <v>1</v>
      </c>
      <c r="H37" s="34">
        <v>7</v>
      </c>
      <c r="I37" s="34">
        <v>7</v>
      </c>
      <c r="J37" s="39"/>
    </row>
    <row r="38" spans="2:10" s="1" customFormat="1" ht="23.25" customHeight="1" x14ac:dyDescent="0.25">
      <c r="B38" s="77"/>
      <c r="C38" s="77"/>
      <c r="D38" s="78"/>
      <c r="E38" s="40" t="s">
        <v>159</v>
      </c>
      <c r="F38" s="44" t="s">
        <v>160</v>
      </c>
      <c r="G38" s="33">
        <v>1</v>
      </c>
      <c r="H38" s="34">
        <v>7</v>
      </c>
      <c r="I38" s="49">
        <v>7</v>
      </c>
      <c r="J38" s="39"/>
    </row>
    <row r="39" spans="2:10" s="1" customFormat="1" ht="23.25" customHeight="1" x14ac:dyDescent="0.25">
      <c r="B39" s="77"/>
      <c r="C39" s="77"/>
      <c r="D39" s="78"/>
      <c r="E39" s="40" t="s">
        <v>161</v>
      </c>
      <c r="F39" s="44" t="s">
        <v>162</v>
      </c>
      <c r="G39" s="33">
        <v>1</v>
      </c>
      <c r="H39" s="34">
        <v>6</v>
      </c>
      <c r="I39" s="34">
        <v>6</v>
      </c>
      <c r="J39" s="39"/>
    </row>
    <row r="40" spans="2:10" s="1" customFormat="1" ht="23.25" customHeight="1" x14ac:dyDescent="0.25">
      <c r="B40" s="77"/>
      <c r="C40" s="77"/>
      <c r="D40" s="79" t="s">
        <v>37</v>
      </c>
      <c r="E40" s="40" t="s">
        <v>38</v>
      </c>
      <c r="F40" s="44"/>
      <c r="G40" s="43" t="s">
        <v>96</v>
      </c>
      <c r="H40" s="42">
        <v>2</v>
      </c>
      <c r="I40" s="42">
        <v>1</v>
      </c>
      <c r="J40" s="39"/>
    </row>
    <row r="41" spans="2:10" s="1" customFormat="1" ht="23.25" customHeight="1" x14ac:dyDescent="0.25">
      <c r="B41" s="77"/>
      <c r="C41" s="77"/>
      <c r="D41" s="80"/>
      <c r="E41" s="40" t="s">
        <v>39</v>
      </c>
      <c r="F41" s="44"/>
      <c r="G41" s="43" t="s">
        <v>97</v>
      </c>
      <c r="H41" s="42">
        <v>-2</v>
      </c>
      <c r="I41" s="42">
        <v>0</v>
      </c>
      <c r="J41" s="39"/>
    </row>
    <row r="42" spans="2:10" s="1" customFormat="1" ht="70.8" customHeight="1" x14ac:dyDescent="0.25">
      <c r="B42" s="77"/>
      <c r="C42" s="77" t="s">
        <v>167</v>
      </c>
      <c r="D42" s="59" t="s">
        <v>40</v>
      </c>
      <c r="E42" s="40" t="s">
        <v>213</v>
      </c>
      <c r="F42" s="44" t="s">
        <v>74</v>
      </c>
      <c r="G42" s="49" t="s">
        <v>98</v>
      </c>
      <c r="H42" s="38">
        <v>4</v>
      </c>
      <c r="I42" s="38">
        <v>2</v>
      </c>
      <c r="J42" s="39" t="s">
        <v>214</v>
      </c>
    </row>
    <row r="43" spans="2:10" s="1" customFormat="1" ht="23.25" customHeight="1" x14ac:dyDescent="0.25">
      <c r="B43" s="77"/>
      <c r="C43" s="77"/>
      <c r="D43" s="58" t="s">
        <v>41</v>
      </c>
      <c r="E43" s="40" t="s">
        <v>42</v>
      </c>
      <c r="F43" s="44" t="s">
        <v>74</v>
      </c>
      <c r="G43" s="49" t="s">
        <v>99</v>
      </c>
      <c r="H43" s="38">
        <v>3</v>
      </c>
      <c r="I43" s="38">
        <v>3</v>
      </c>
      <c r="J43" s="39"/>
    </row>
    <row r="44" spans="2:10" s="1" customFormat="1" ht="75" customHeight="1" x14ac:dyDescent="0.25">
      <c r="B44" s="77"/>
      <c r="C44" s="77"/>
      <c r="D44" s="54" t="s">
        <v>43</v>
      </c>
      <c r="E44" s="40" t="s">
        <v>44</v>
      </c>
      <c r="F44" s="44" t="s">
        <v>74</v>
      </c>
      <c r="G44" s="49" t="s">
        <v>99</v>
      </c>
      <c r="H44" s="38">
        <v>3</v>
      </c>
      <c r="I44" s="38">
        <v>1</v>
      </c>
      <c r="J44" s="39" t="s">
        <v>212</v>
      </c>
    </row>
    <row r="45" spans="2:10" s="1" customFormat="1" ht="86.4" x14ac:dyDescent="0.25">
      <c r="B45" s="77"/>
      <c r="C45" s="77" t="s">
        <v>168</v>
      </c>
      <c r="D45" s="60" t="s">
        <v>169</v>
      </c>
      <c r="E45" s="61" t="s">
        <v>170</v>
      </c>
      <c r="F45" s="62" t="s">
        <v>197</v>
      </c>
      <c r="G45" s="63">
        <v>0.8</v>
      </c>
      <c r="H45" s="62">
        <v>5</v>
      </c>
      <c r="I45" s="62">
        <v>2</v>
      </c>
      <c r="J45" s="55" t="s">
        <v>198</v>
      </c>
    </row>
    <row r="46" spans="2:10" s="1" customFormat="1" ht="86.4" x14ac:dyDescent="0.25">
      <c r="B46" s="77"/>
      <c r="C46" s="77"/>
      <c r="D46" s="62" t="s">
        <v>171</v>
      </c>
      <c r="E46" s="55" t="s">
        <v>172</v>
      </c>
      <c r="F46" s="62" t="s">
        <v>197</v>
      </c>
      <c r="G46" s="63">
        <v>0.8</v>
      </c>
      <c r="H46" s="62">
        <v>5</v>
      </c>
      <c r="I46" s="62">
        <v>2</v>
      </c>
      <c r="J46" s="8" t="s">
        <v>198</v>
      </c>
    </row>
    <row r="47" spans="2:10" s="1" customFormat="1" ht="23.25" customHeight="1" x14ac:dyDescent="0.25">
      <c r="B47" s="81" t="s">
        <v>45</v>
      </c>
      <c r="C47" s="82"/>
      <c r="D47" s="82"/>
      <c r="E47" s="82"/>
      <c r="F47" s="82"/>
      <c r="G47" s="82"/>
      <c r="H47" s="83"/>
      <c r="I47" s="41">
        <f>J4+SUM(I13:I46)</f>
        <v>88</v>
      </c>
      <c r="J47" s="39"/>
    </row>
    <row r="48" spans="2:10" s="1" customFormat="1" ht="23.25" customHeight="1" x14ac:dyDescent="0.25">
      <c r="B48" s="73" t="s">
        <v>46</v>
      </c>
      <c r="C48" s="74"/>
      <c r="D48" s="74"/>
      <c r="E48" s="74"/>
      <c r="F48" s="74"/>
      <c r="G48" s="74"/>
      <c r="H48" s="74"/>
      <c r="I48" s="74"/>
      <c r="J48" s="75"/>
    </row>
    <row r="49" spans="2:10 16380:16382" s="2" customFormat="1" ht="45.9" customHeight="1" x14ac:dyDescent="0.25">
      <c r="B49" s="76" t="s">
        <v>47</v>
      </c>
      <c r="C49" s="76"/>
      <c r="D49" s="76"/>
      <c r="E49" s="76"/>
      <c r="F49" s="76"/>
      <c r="G49" s="76"/>
      <c r="H49" s="76"/>
      <c r="I49" s="76"/>
      <c r="J49" s="76"/>
    </row>
    <row r="50" spans="2:10 16380:16382" s="2" customFormat="1" ht="42.75" customHeight="1" x14ac:dyDescent="0.25">
      <c r="B50" s="76" t="s">
        <v>48</v>
      </c>
      <c r="C50" s="76"/>
      <c r="D50" s="76"/>
      <c r="E50" s="76"/>
      <c r="F50" s="76"/>
      <c r="G50" s="76"/>
      <c r="H50" s="76"/>
      <c r="I50" s="76"/>
      <c r="J50" s="76"/>
    </row>
    <row r="51" spans="2:10 16380:16382" s="1" customFormat="1" ht="14.4" x14ac:dyDescent="0.25"/>
    <row r="52" spans="2:10 16380:16382" s="1" customFormat="1" ht="14.4" x14ac:dyDescent="0.25"/>
    <row r="53" spans="2:10 16380:16382" s="1" customFormat="1" ht="14.4" x14ac:dyDescent="0.25"/>
    <row r="54" spans="2:10 16380:16382" s="1" customFormat="1" ht="14.4" x14ac:dyDescent="0.25"/>
    <row r="55" spans="2:10 16380:16382" s="1" customFormat="1" x14ac:dyDescent="0.25">
      <c r="XEZ55" s="3"/>
      <c r="XFA55" s="3"/>
      <c r="XFB55" s="3"/>
    </row>
  </sheetData>
  <mergeCells count="32">
    <mergeCell ref="B7:B11"/>
    <mergeCell ref="C7:E7"/>
    <mergeCell ref="F7:J7"/>
    <mergeCell ref="C8:E8"/>
    <mergeCell ref="B1:J1"/>
    <mergeCell ref="C2:J2"/>
    <mergeCell ref="B3:B6"/>
    <mergeCell ref="G3:H3"/>
    <mergeCell ref="G4:H4"/>
    <mergeCell ref="G5:H5"/>
    <mergeCell ref="G6:H6"/>
    <mergeCell ref="C11:E11"/>
    <mergeCell ref="F11:J11"/>
    <mergeCell ref="F8:J8"/>
    <mergeCell ref="C9:E9"/>
    <mergeCell ref="F9:J9"/>
    <mergeCell ref="C10:E10"/>
    <mergeCell ref="F10:J10"/>
    <mergeCell ref="B48:J48"/>
    <mergeCell ref="B49:J49"/>
    <mergeCell ref="B50:J50"/>
    <mergeCell ref="C42:C44"/>
    <mergeCell ref="C23:C41"/>
    <mergeCell ref="D37:D39"/>
    <mergeCell ref="D40:D41"/>
    <mergeCell ref="B47:H47"/>
    <mergeCell ref="D23:D36"/>
    <mergeCell ref="B12:B46"/>
    <mergeCell ref="C45:C46"/>
    <mergeCell ref="C13:C22"/>
    <mergeCell ref="D13:D16"/>
    <mergeCell ref="D17:D18"/>
  </mergeCells>
  <phoneticPr fontId="14" type="noConversion"/>
  <pageMargins left="0.7" right="0.7" top="0.75" bottom="0.75" header="0.3" footer="0.3"/>
  <pageSetup paperSize="9" scale="4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topLeftCell="A16" zoomScale="85" zoomScaleNormal="85" workbookViewId="0">
      <selection activeCell="K32" sqref="K32:L32"/>
    </sheetView>
  </sheetViews>
  <sheetFormatPr defaultColWidth="9" defaultRowHeight="14.4" x14ac:dyDescent="0.25"/>
  <cols>
    <col min="1" max="1" width="5.21875" customWidth="1"/>
    <col min="3" max="3" width="14.21875" customWidth="1"/>
    <col min="4" max="4" width="12.33203125" customWidth="1"/>
    <col min="5" max="5" width="16" customWidth="1"/>
    <col min="6" max="6" width="5" customWidth="1"/>
    <col min="7" max="8" width="12" customWidth="1"/>
    <col min="9" max="9" width="6.88671875" customWidth="1"/>
    <col min="10" max="10" width="5.6640625" customWidth="1"/>
    <col min="11" max="11" width="8" customWidth="1"/>
    <col min="12" max="12" width="8.109375" customWidth="1"/>
    <col min="13" max="13" width="25.33203125" customWidth="1"/>
    <col min="14" max="14" width="27.88671875" customWidth="1"/>
  </cols>
  <sheetData>
    <row r="1" spans="1:14" ht="42" customHeight="1" x14ac:dyDescent="0.25">
      <c r="A1" s="125" t="s">
        <v>100</v>
      </c>
      <c r="B1" s="125"/>
      <c r="C1" s="125"/>
      <c r="D1" s="125"/>
      <c r="E1" s="125"/>
      <c r="F1" s="125"/>
      <c r="G1" s="125"/>
      <c r="H1" s="125"/>
      <c r="I1" s="125"/>
      <c r="J1" s="125"/>
      <c r="K1" s="125"/>
      <c r="L1" s="125"/>
      <c r="M1" s="125"/>
      <c r="N1" s="125"/>
    </row>
    <row r="2" spans="1:14" ht="15" customHeight="1" x14ac:dyDescent="0.25">
      <c r="A2" s="104" t="s">
        <v>49</v>
      </c>
      <c r="B2" s="104"/>
      <c r="C2" s="104" t="s">
        <v>71</v>
      </c>
      <c r="D2" s="104"/>
      <c r="E2" s="104"/>
      <c r="F2" s="104"/>
      <c r="G2" s="104"/>
      <c r="H2" s="104"/>
      <c r="I2" s="104"/>
      <c r="J2" s="104"/>
      <c r="K2" s="104"/>
      <c r="L2" s="104"/>
      <c r="M2" s="104"/>
      <c r="N2" s="104"/>
    </row>
    <row r="3" spans="1:14" ht="31.5" customHeight="1" x14ac:dyDescent="0.25">
      <c r="A3" s="104" t="s">
        <v>50</v>
      </c>
      <c r="B3" s="104"/>
      <c r="C3" s="104" t="s">
        <v>101</v>
      </c>
      <c r="D3" s="104"/>
      <c r="E3" s="104"/>
      <c r="F3" s="104"/>
      <c r="G3" s="104"/>
      <c r="H3" s="104" t="s">
        <v>53</v>
      </c>
      <c r="I3" s="104"/>
      <c r="J3" s="104" t="s">
        <v>101</v>
      </c>
      <c r="K3" s="104"/>
      <c r="L3" s="104"/>
      <c r="M3" s="104"/>
      <c r="N3" s="104"/>
    </row>
    <row r="4" spans="1:14" ht="15" customHeight="1" x14ac:dyDescent="0.25">
      <c r="A4" s="104" t="s">
        <v>51</v>
      </c>
      <c r="B4" s="104"/>
      <c r="C4" s="104"/>
      <c r="D4" s="104"/>
      <c r="E4" s="104" t="s">
        <v>3</v>
      </c>
      <c r="F4" s="104" t="s">
        <v>54</v>
      </c>
      <c r="G4" s="104"/>
      <c r="H4" s="104" t="s">
        <v>55</v>
      </c>
      <c r="I4" s="104"/>
      <c r="J4" s="104" t="s">
        <v>7</v>
      </c>
      <c r="K4" s="104"/>
      <c r="L4" s="104" t="s">
        <v>56</v>
      </c>
      <c r="M4" s="104"/>
      <c r="N4" s="104" t="s">
        <v>8</v>
      </c>
    </row>
    <row r="5" spans="1:14" ht="15" customHeight="1" x14ac:dyDescent="0.25">
      <c r="A5" s="104"/>
      <c r="B5" s="104"/>
      <c r="C5" s="104"/>
      <c r="D5" s="104"/>
      <c r="E5" s="104"/>
      <c r="F5" s="104"/>
      <c r="G5" s="104"/>
      <c r="H5" s="104"/>
      <c r="I5" s="104"/>
      <c r="J5" s="104"/>
      <c r="K5" s="104"/>
      <c r="L5" s="104"/>
      <c r="M5" s="104"/>
      <c r="N5" s="104"/>
    </row>
    <row r="6" spans="1:14" ht="15" customHeight="1" x14ac:dyDescent="0.25">
      <c r="A6" s="104"/>
      <c r="B6" s="104"/>
      <c r="C6" s="126" t="s">
        <v>57</v>
      </c>
      <c r="D6" s="126"/>
      <c r="E6" s="26">
        <v>90</v>
      </c>
      <c r="F6" s="104">
        <v>90</v>
      </c>
      <c r="G6" s="104"/>
      <c r="H6" s="104">
        <v>90</v>
      </c>
      <c r="I6" s="104"/>
      <c r="J6" s="104">
        <v>10</v>
      </c>
      <c r="K6" s="104"/>
      <c r="L6" s="122">
        <f>H6/F6</f>
        <v>1</v>
      </c>
      <c r="M6" s="122"/>
      <c r="N6" s="27">
        <f>50*L6-40</f>
        <v>10</v>
      </c>
    </row>
    <row r="7" spans="1:14" ht="15" customHeight="1" x14ac:dyDescent="0.25">
      <c r="A7" s="104"/>
      <c r="B7" s="104"/>
      <c r="C7" s="104" t="s">
        <v>58</v>
      </c>
      <c r="D7" s="104"/>
      <c r="E7" s="26">
        <v>90</v>
      </c>
      <c r="F7" s="104">
        <v>90</v>
      </c>
      <c r="G7" s="104"/>
      <c r="H7" s="104">
        <v>90</v>
      </c>
      <c r="I7" s="104"/>
      <c r="J7" s="104" t="s">
        <v>10</v>
      </c>
      <c r="K7" s="104"/>
      <c r="L7" s="122">
        <f>H7/F7</f>
        <v>1</v>
      </c>
      <c r="M7" s="122"/>
      <c r="N7" s="26" t="s">
        <v>10</v>
      </c>
    </row>
    <row r="8" spans="1:14" ht="15" customHeight="1" x14ac:dyDescent="0.25">
      <c r="A8" s="104"/>
      <c r="B8" s="104"/>
      <c r="C8" s="104" t="s">
        <v>59</v>
      </c>
      <c r="D8" s="104"/>
      <c r="E8" s="26"/>
      <c r="F8" s="104"/>
      <c r="G8" s="104"/>
      <c r="H8" s="104"/>
      <c r="I8" s="104"/>
      <c r="J8" s="104" t="s">
        <v>10</v>
      </c>
      <c r="K8" s="104"/>
      <c r="L8" s="104"/>
      <c r="M8" s="104"/>
      <c r="N8" s="26" t="s">
        <v>10</v>
      </c>
    </row>
    <row r="9" spans="1:14" ht="15" customHeight="1" x14ac:dyDescent="0.25">
      <c r="A9" s="104"/>
      <c r="B9" s="104"/>
      <c r="C9" s="104" t="s">
        <v>52</v>
      </c>
      <c r="D9" s="104"/>
      <c r="E9" s="26"/>
      <c r="F9" s="104"/>
      <c r="G9" s="104"/>
      <c r="H9" s="104"/>
      <c r="I9" s="104"/>
      <c r="J9" s="104" t="s">
        <v>10</v>
      </c>
      <c r="K9" s="104"/>
      <c r="L9" s="104"/>
      <c r="M9" s="104"/>
      <c r="N9" s="26" t="s">
        <v>10</v>
      </c>
    </row>
    <row r="10" spans="1:14" ht="16.8" customHeight="1" x14ac:dyDescent="0.25">
      <c r="A10" s="104" t="s">
        <v>60</v>
      </c>
      <c r="B10" s="104" t="s">
        <v>12</v>
      </c>
      <c r="C10" s="104"/>
      <c r="D10" s="104"/>
      <c r="E10" s="104"/>
      <c r="F10" s="104"/>
      <c r="G10" s="104"/>
      <c r="H10" s="104" t="s">
        <v>61</v>
      </c>
      <c r="I10" s="104"/>
      <c r="J10" s="104"/>
      <c r="K10" s="104"/>
      <c r="L10" s="104"/>
      <c r="M10" s="104"/>
      <c r="N10" s="104"/>
    </row>
    <row r="11" spans="1:14" ht="154.19999999999999" customHeight="1" x14ac:dyDescent="0.25">
      <c r="A11" s="104"/>
      <c r="B11" s="132" t="s">
        <v>175</v>
      </c>
      <c r="C11" s="132"/>
      <c r="D11" s="132"/>
      <c r="E11" s="132"/>
      <c r="F11" s="132"/>
      <c r="G11" s="132"/>
      <c r="H11" s="133" t="s">
        <v>176</v>
      </c>
      <c r="I11" s="134"/>
      <c r="J11" s="134"/>
      <c r="K11" s="134"/>
      <c r="L11" s="134"/>
      <c r="M11" s="134"/>
      <c r="N11" s="135"/>
    </row>
    <row r="12" spans="1:14" ht="15" customHeight="1" x14ac:dyDescent="0.25">
      <c r="A12" s="118" t="s">
        <v>62</v>
      </c>
      <c r="B12" s="56" t="s">
        <v>15</v>
      </c>
      <c r="C12" s="56" t="s">
        <v>16</v>
      </c>
      <c r="D12" s="105" t="s">
        <v>17</v>
      </c>
      <c r="E12" s="105"/>
      <c r="F12" s="105"/>
      <c r="G12" s="56" t="s">
        <v>18</v>
      </c>
      <c r="H12" s="56" t="s">
        <v>19</v>
      </c>
      <c r="I12" s="105" t="s">
        <v>7</v>
      </c>
      <c r="J12" s="105"/>
      <c r="K12" s="105" t="s">
        <v>8</v>
      </c>
      <c r="L12" s="105"/>
      <c r="M12" s="105" t="s">
        <v>80</v>
      </c>
      <c r="N12" s="105"/>
    </row>
    <row r="13" spans="1:14" ht="15" customHeight="1" x14ac:dyDescent="0.25">
      <c r="A13" s="119"/>
      <c r="B13" s="123" t="s">
        <v>183</v>
      </c>
      <c r="C13" s="123" t="s">
        <v>63</v>
      </c>
      <c r="D13" s="112" t="s">
        <v>102</v>
      </c>
      <c r="E13" s="113"/>
      <c r="F13" s="114"/>
      <c r="G13" s="50" t="s">
        <v>142</v>
      </c>
      <c r="H13" s="65" t="s">
        <v>119</v>
      </c>
      <c r="I13" s="105">
        <v>5</v>
      </c>
      <c r="J13" s="105"/>
      <c r="K13" s="105">
        <v>5</v>
      </c>
      <c r="L13" s="105"/>
      <c r="M13" s="105"/>
      <c r="N13" s="105"/>
    </row>
    <row r="14" spans="1:14" ht="15" customHeight="1" x14ac:dyDescent="0.25">
      <c r="A14" s="119"/>
      <c r="B14" s="124"/>
      <c r="C14" s="124"/>
      <c r="D14" s="112" t="s">
        <v>105</v>
      </c>
      <c r="E14" s="113"/>
      <c r="F14" s="114"/>
      <c r="G14" s="50" t="s">
        <v>199</v>
      </c>
      <c r="H14" s="65" t="s">
        <v>122</v>
      </c>
      <c r="I14" s="105">
        <v>5</v>
      </c>
      <c r="J14" s="105"/>
      <c r="K14" s="105">
        <v>5</v>
      </c>
      <c r="L14" s="105"/>
      <c r="M14" s="120"/>
      <c r="N14" s="120"/>
    </row>
    <row r="15" spans="1:14" ht="15" customHeight="1" x14ac:dyDescent="0.25">
      <c r="A15" s="119"/>
      <c r="B15" s="124"/>
      <c r="C15" s="124"/>
      <c r="D15" s="112" t="s">
        <v>108</v>
      </c>
      <c r="E15" s="113"/>
      <c r="F15" s="114"/>
      <c r="G15" s="50" t="s">
        <v>132</v>
      </c>
      <c r="H15" s="52" t="s">
        <v>124</v>
      </c>
      <c r="I15" s="105">
        <v>5</v>
      </c>
      <c r="J15" s="105"/>
      <c r="K15" s="105">
        <v>5</v>
      </c>
      <c r="L15" s="105"/>
      <c r="M15" s="105"/>
      <c r="N15" s="105"/>
    </row>
    <row r="16" spans="1:14" ht="15" customHeight="1" x14ac:dyDescent="0.25">
      <c r="A16" s="119"/>
      <c r="B16" s="124"/>
      <c r="C16" s="124"/>
      <c r="D16" s="112" t="s">
        <v>109</v>
      </c>
      <c r="E16" s="113"/>
      <c r="F16" s="114"/>
      <c r="G16" s="50" t="s">
        <v>200</v>
      </c>
      <c r="H16" s="52" t="s">
        <v>125</v>
      </c>
      <c r="I16" s="105">
        <v>5</v>
      </c>
      <c r="J16" s="105"/>
      <c r="K16" s="105">
        <v>5</v>
      </c>
      <c r="L16" s="105"/>
      <c r="M16" s="105"/>
      <c r="N16" s="105"/>
    </row>
    <row r="17" spans="1:15" ht="15" customHeight="1" x14ac:dyDescent="0.25">
      <c r="A17" s="119"/>
      <c r="B17" s="124"/>
      <c r="C17" s="124"/>
      <c r="D17" s="112" t="s">
        <v>110</v>
      </c>
      <c r="E17" s="113"/>
      <c r="F17" s="114"/>
      <c r="G17" s="50" t="s">
        <v>201</v>
      </c>
      <c r="H17" s="52" t="s">
        <v>126</v>
      </c>
      <c r="I17" s="105">
        <v>5</v>
      </c>
      <c r="J17" s="105"/>
      <c r="K17" s="105">
        <v>5</v>
      </c>
      <c r="L17" s="105"/>
      <c r="M17" s="105"/>
      <c r="N17" s="105"/>
    </row>
    <row r="18" spans="1:15" ht="15" customHeight="1" x14ac:dyDescent="0.25">
      <c r="A18" s="119"/>
      <c r="B18" s="124"/>
      <c r="C18" s="105" t="s">
        <v>76</v>
      </c>
      <c r="D18" s="112" t="s">
        <v>111</v>
      </c>
      <c r="E18" s="113"/>
      <c r="F18" s="114"/>
      <c r="G18" s="50" t="s">
        <v>202</v>
      </c>
      <c r="H18" s="52" t="s">
        <v>127</v>
      </c>
      <c r="I18" s="105">
        <v>3</v>
      </c>
      <c r="J18" s="105"/>
      <c r="K18" s="105">
        <v>3</v>
      </c>
      <c r="L18" s="105"/>
      <c r="M18" s="116"/>
      <c r="N18" s="117"/>
    </row>
    <row r="19" spans="1:15" ht="15" customHeight="1" x14ac:dyDescent="0.25">
      <c r="A19" s="119"/>
      <c r="B19" s="124"/>
      <c r="C19" s="105"/>
      <c r="D19" s="112" t="s">
        <v>103</v>
      </c>
      <c r="E19" s="113"/>
      <c r="F19" s="114"/>
      <c r="G19" s="50" t="s">
        <v>203</v>
      </c>
      <c r="H19" s="65" t="s">
        <v>120</v>
      </c>
      <c r="I19" s="105">
        <v>3</v>
      </c>
      <c r="J19" s="105"/>
      <c r="K19" s="105">
        <v>3</v>
      </c>
      <c r="L19" s="105"/>
      <c r="M19" s="105"/>
      <c r="N19" s="105"/>
    </row>
    <row r="20" spans="1:15" ht="15" customHeight="1" x14ac:dyDescent="0.25">
      <c r="A20" s="119"/>
      <c r="B20" s="124"/>
      <c r="C20" s="105"/>
      <c r="D20" s="112" t="s">
        <v>104</v>
      </c>
      <c r="E20" s="113"/>
      <c r="F20" s="114"/>
      <c r="G20" s="50" t="s">
        <v>204</v>
      </c>
      <c r="H20" s="65" t="s">
        <v>121</v>
      </c>
      <c r="I20" s="105">
        <v>3</v>
      </c>
      <c r="J20" s="105"/>
      <c r="K20" s="105">
        <v>3</v>
      </c>
      <c r="L20" s="105"/>
      <c r="M20" s="105"/>
      <c r="N20" s="105"/>
      <c r="O20" s="24"/>
    </row>
    <row r="21" spans="1:15" ht="15" customHeight="1" x14ac:dyDescent="0.25">
      <c r="A21" s="119"/>
      <c r="B21" s="124"/>
      <c r="C21" s="105"/>
      <c r="D21" s="112" t="s">
        <v>106</v>
      </c>
      <c r="E21" s="113"/>
      <c r="F21" s="114"/>
      <c r="G21" s="50" t="s">
        <v>205</v>
      </c>
      <c r="H21" s="51" t="s">
        <v>123</v>
      </c>
      <c r="I21" s="105">
        <v>3</v>
      </c>
      <c r="J21" s="105"/>
      <c r="K21" s="105">
        <v>3</v>
      </c>
      <c r="L21" s="105"/>
      <c r="M21" s="105"/>
      <c r="N21" s="105"/>
    </row>
    <row r="22" spans="1:15" ht="15" customHeight="1" x14ac:dyDescent="0.25">
      <c r="A22" s="119"/>
      <c r="B22" s="124"/>
      <c r="C22" s="105"/>
      <c r="D22" s="112" t="s">
        <v>107</v>
      </c>
      <c r="E22" s="113"/>
      <c r="F22" s="114"/>
      <c r="G22" s="50" t="s">
        <v>197</v>
      </c>
      <c r="H22" s="52">
        <v>0.9</v>
      </c>
      <c r="I22" s="105">
        <v>2</v>
      </c>
      <c r="J22" s="105"/>
      <c r="K22" s="105">
        <v>2</v>
      </c>
      <c r="L22" s="105"/>
      <c r="M22" s="105"/>
      <c r="N22" s="105"/>
    </row>
    <row r="23" spans="1:15" ht="15" customHeight="1" x14ac:dyDescent="0.25">
      <c r="A23" s="119"/>
      <c r="B23" s="124"/>
      <c r="C23" s="105" t="s">
        <v>177</v>
      </c>
      <c r="D23" s="112" t="s">
        <v>112</v>
      </c>
      <c r="E23" s="113"/>
      <c r="F23" s="114"/>
      <c r="G23" s="50" t="s">
        <v>118</v>
      </c>
      <c r="H23" s="52" t="s">
        <v>128</v>
      </c>
      <c r="I23" s="116">
        <v>2</v>
      </c>
      <c r="J23" s="117"/>
      <c r="K23" s="116">
        <v>2</v>
      </c>
      <c r="L23" s="117"/>
      <c r="M23" s="116"/>
      <c r="N23" s="117"/>
    </row>
    <row r="24" spans="1:15" ht="15" customHeight="1" x14ac:dyDescent="0.25">
      <c r="A24" s="119"/>
      <c r="B24" s="124"/>
      <c r="C24" s="105"/>
      <c r="D24" s="112" t="s">
        <v>113</v>
      </c>
      <c r="E24" s="113"/>
      <c r="F24" s="114"/>
      <c r="G24" s="50" t="s">
        <v>118</v>
      </c>
      <c r="H24" s="52" t="s">
        <v>128</v>
      </c>
      <c r="I24" s="116">
        <v>2</v>
      </c>
      <c r="J24" s="117"/>
      <c r="K24" s="116">
        <v>2</v>
      </c>
      <c r="L24" s="117"/>
      <c r="M24" s="116"/>
      <c r="N24" s="117"/>
    </row>
    <row r="25" spans="1:15" ht="15" customHeight="1" x14ac:dyDescent="0.25">
      <c r="A25" s="119"/>
      <c r="B25" s="124"/>
      <c r="C25" s="105"/>
      <c r="D25" s="112" t="s">
        <v>114</v>
      </c>
      <c r="E25" s="113"/>
      <c r="F25" s="114"/>
      <c r="G25" s="50" t="s">
        <v>118</v>
      </c>
      <c r="H25" s="52" t="s">
        <v>128</v>
      </c>
      <c r="I25" s="105">
        <v>2</v>
      </c>
      <c r="J25" s="105"/>
      <c r="K25" s="105">
        <v>2</v>
      </c>
      <c r="L25" s="105"/>
      <c r="M25" s="105"/>
      <c r="N25" s="105"/>
    </row>
    <row r="26" spans="1:15" ht="15" customHeight="1" x14ac:dyDescent="0.25">
      <c r="A26" s="119"/>
      <c r="B26" s="124"/>
      <c r="C26" s="105"/>
      <c r="D26" s="112" t="s">
        <v>115</v>
      </c>
      <c r="E26" s="113"/>
      <c r="F26" s="114"/>
      <c r="G26" s="50" t="s">
        <v>118</v>
      </c>
      <c r="H26" s="52" t="s">
        <v>128</v>
      </c>
      <c r="I26" s="105">
        <v>2</v>
      </c>
      <c r="J26" s="105"/>
      <c r="K26" s="105">
        <v>2</v>
      </c>
      <c r="L26" s="105"/>
      <c r="M26" s="105"/>
      <c r="N26" s="105"/>
    </row>
    <row r="27" spans="1:15" ht="31.8" customHeight="1" x14ac:dyDescent="0.25">
      <c r="A27" s="119"/>
      <c r="B27" s="136"/>
      <c r="C27" s="64" t="s">
        <v>178</v>
      </c>
      <c r="D27" s="127" t="s">
        <v>179</v>
      </c>
      <c r="E27" s="128"/>
      <c r="F27" s="129"/>
      <c r="G27" s="64" t="s">
        <v>180</v>
      </c>
      <c r="H27" s="52">
        <v>1</v>
      </c>
      <c r="I27" s="116">
        <v>3</v>
      </c>
      <c r="J27" s="117"/>
      <c r="K27" s="116">
        <v>3</v>
      </c>
      <c r="L27" s="117"/>
      <c r="M27" s="116"/>
      <c r="N27" s="117"/>
    </row>
    <row r="28" spans="1:15" ht="15" customHeight="1" x14ac:dyDescent="0.25">
      <c r="A28" s="119"/>
      <c r="B28" s="123" t="s">
        <v>184</v>
      </c>
      <c r="C28" s="137" t="s">
        <v>181</v>
      </c>
      <c r="D28" s="131" t="s">
        <v>186</v>
      </c>
      <c r="E28" s="131"/>
      <c r="F28" s="131"/>
      <c r="G28" s="64" t="s">
        <v>187</v>
      </c>
      <c r="H28" s="64" t="s">
        <v>188</v>
      </c>
      <c r="I28" s="115">
        <v>3</v>
      </c>
      <c r="J28" s="115"/>
      <c r="K28" s="115">
        <v>3</v>
      </c>
      <c r="L28" s="115"/>
      <c r="M28" s="116"/>
      <c r="N28" s="117"/>
    </row>
    <row r="29" spans="1:15" ht="15" customHeight="1" x14ac:dyDescent="0.25">
      <c r="A29" s="119"/>
      <c r="B29" s="124"/>
      <c r="C29" s="138"/>
      <c r="D29" s="131" t="s">
        <v>210</v>
      </c>
      <c r="E29" s="131"/>
      <c r="F29" s="131"/>
      <c r="G29" s="64" t="s">
        <v>209</v>
      </c>
      <c r="H29" s="64" t="s">
        <v>211</v>
      </c>
      <c r="I29" s="115">
        <v>3</v>
      </c>
      <c r="J29" s="115"/>
      <c r="K29" s="115">
        <v>3</v>
      </c>
      <c r="L29" s="115"/>
      <c r="M29" s="116"/>
      <c r="N29" s="117"/>
    </row>
    <row r="30" spans="1:15" ht="15" customHeight="1" x14ac:dyDescent="0.25">
      <c r="A30" s="119"/>
      <c r="B30" s="124"/>
      <c r="C30" s="105" t="s">
        <v>36</v>
      </c>
      <c r="D30" s="112" t="s">
        <v>215</v>
      </c>
      <c r="E30" s="113"/>
      <c r="F30" s="114"/>
      <c r="G30" s="68" t="s">
        <v>216</v>
      </c>
      <c r="H30" s="52">
        <v>1</v>
      </c>
      <c r="I30" s="115">
        <v>4</v>
      </c>
      <c r="J30" s="115"/>
      <c r="K30" s="115">
        <v>4</v>
      </c>
      <c r="L30" s="115"/>
      <c r="M30" s="121"/>
      <c r="N30" s="121"/>
      <c r="O30" s="25"/>
    </row>
    <row r="31" spans="1:15" ht="15" customHeight="1" x14ac:dyDescent="0.25">
      <c r="A31" s="119"/>
      <c r="B31" s="124"/>
      <c r="C31" s="105"/>
      <c r="D31" s="112" t="s">
        <v>116</v>
      </c>
      <c r="E31" s="113"/>
      <c r="F31" s="114"/>
      <c r="G31" s="68" t="s">
        <v>206</v>
      </c>
      <c r="H31" s="52">
        <v>0.8</v>
      </c>
      <c r="I31" s="115">
        <v>4</v>
      </c>
      <c r="J31" s="115"/>
      <c r="K31" s="115">
        <v>4</v>
      </c>
      <c r="L31" s="115"/>
      <c r="M31" s="105"/>
      <c r="N31" s="105"/>
    </row>
    <row r="32" spans="1:15" ht="15" customHeight="1" x14ac:dyDescent="0.25">
      <c r="A32" s="119"/>
      <c r="B32" s="124"/>
      <c r="C32" s="105"/>
      <c r="D32" s="112" t="s">
        <v>117</v>
      </c>
      <c r="E32" s="113"/>
      <c r="F32" s="114"/>
      <c r="G32" s="68" t="s">
        <v>206</v>
      </c>
      <c r="H32" s="52">
        <v>0.8</v>
      </c>
      <c r="I32" s="115">
        <v>4</v>
      </c>
      <c r="J32" s="115"/>
      <c r="K32" s="115">
        <v>4</v>
      </c>
      <c r="L32" s="115"/>
      <c r="M32" s="121"/>
      <c r="N32" s="121"/>
    </row>
    <row r="33" spans="1:14" ht="15" customHeight="1" x14ac:dyDescent="0.25">
      <c r="A33" s="119"/>
      <c r="B33" s="124"/>
      <c r="C33" s="123" t="s">
        <v>182</v>
      </c>
      <c r="D33" s="131" t="s">
        <v>189</v>
      </c>
      <c r="E33" s="131"/>
      <c r="F33" s="131"/>
      <c r="G33" s="64" t="s">
        <v>73</v>
      </c>
      <c r="H33" s="66">
        <v>1</v>
      </c>
      <c r="I33" s="115">
        <v>3</v>
      </c>
      <c r="J33" s="115"/>
      <c r="K33" s="115">
        <v>3</v>
      </c>
      <c r="L33" s="115"/>
      <c r="M33" s="115"/>
      <c r="N33" s="115"/>
    </row>
    <row r="34" spans="1:14" ht="15" customHeight="1" x14ac:dyDescent="0.25">
      <c r="A34" s="119"/>
      <c r="B34" s="124"/>
      <c r="C34" s="124"/>
      <c r="D34" s="131" t="s">
        <v>190</v>
      </c>
      <c r="E34" s="131"/>
      <c r="F34" s="131"/>
      <c r="G34" s="64" t="s">
        <v>72</v>
      </c>
      <c r="H34" s="66">
        <v>1</v>
      </c>
      <c r="I34" s="115">
        <v>3</v>
      </c>
      <c r="J34" s="115"/>
      <c r="K34" s="115">
        <v>3</v>
      </c>
      <c r="L34" s="115"/>
      <c r="M34" s="115"/>
      <c r="N34" s="115"/>
    </row>
    <row r="35" spans="1:14" ht="79.2" customHeight="1" x14ac:dyDescent="0.25">
      <c r="A35" s="119"/>
      <c r="B35" s="124"/>
      <c r="C35" s="124"/>
      <c r="D35" s="131" t="s">
        <v>191</v>
      </c>
      <c r="E35" s="131"/>
      <c r="F35" s="131"/>
      <c r="G35" s="64" t="s">
        <v>72</v>
      </c>
      <c r="H35" s="66">
        <v>1</v>
      </c>
      <c r="I35" s="115">
        <v>3</v>
      </c>
      <c r="J35" s="115"/>
      <c r="K35" s="115">
        <v>1</v>
      </c>
      <c r="L35" s="115"/>
      <c r="M35" s="130" t="s">
        <v>207</v>
      </c>
      <c r="N35" s="130"/>
    </row>
    <row r="36" spans="1:14" ht="15" customHeight="1" x14ac:dyDescent="0.25">
      <c r="A36" s="119"/>
      <c r="B36" s="124"/>
      <c r="C36" s="136"/>
      <c r="D36" s="131" t="s">
        <v>192</v>
      </c>
      <c r="E36" s="131"/>
      <c r="F36" s="131"/>
      <c r="G36" s="64" t="s">
        <v>72</v>
      </c>
      <c r="H36" s="66">
        <v>1</v>
      </c>
      <c r="I36" s="115">
        <v>3</v>
      </c>
      <c r="J36" s="115"/>
      <c r="K36" s="115">
        <v>3</v>
      </c>
      <c r="L36" s="115"/>
      <c r="M36" s="115"/>
      <c r="N36" s="115"/>
    </row>
    <row r="37" spans="1:14" ht="81" customHeight="1" x14ac:dyDescent="0.25">
      <c r="A37" s="119"/>
      <c r="B37" s="105" t="s">
        <v>185</v>
      </c>
      <c r="C37" s="123" t="s">
        <v>64</v>
      </c>
      <c r="D37" s="131" t="s">
        <v>170</v>
      </c>
      <c r="E37" s="131"/>
      <c r="F37" s="131"/>
      <c r="G37" s="64" t="s">
        <v>197</v>
      </c>
      <c r="H37" s="67">
        <v>0.8</v>
      </c>
      <c r="I37" s="115">
        <v>5</v>
      </c>
      <c r="J37" s="115"/>
      <c r="K37" s="115">
        <v>2</v>
      </c>
      <c r="L37" s="115"/>
      <c r="M37" s="130" t="s">
        <v>208</v>
      </c>
      <c r="N37" s="130"/>
    </row>
    <row r="38" spans="1:14" ht="81.599999999999994" customHeight="1" x14ac:dyDescent="0.25">
      <c r="A38" s="119"/>
      <c r="B38" s="105"/>
      <c r="C38" s="124"/>
      <c r="D38" s="127" t="s">
        <v>172</v>
      </c>
      <c r="E38" s="128"/>
      <c r="F38" s="129"/>
      <c r="G38" s="68" t="s">
        <v>197</v>
      </c>
      <c r="H38" s="67">
        <v>0.8</v>
      </c>
      <c r="I38" s="115">
        <v>5</v>
      </c>
      <c r="J38" s="115"/>
      <c r="K38" s="115">
        <v>2</v>
      </c>
      <c r="L38" s="115"/>
      <c r="M38" s="130" t="s">
        <v>208</v>
      </c>
      <c r="N38" s="130"/>
    </row>
    <row r="39" spans="1:14" ht="23.25" customHeight="1" x14ac:dyDescent="0.25">
      <c r="A39" s="105" t="s">
        <v>65</v>
      </c>
      <c r="B39" s="105"/>
      <c r="C39" s="105"/>
      <c r="D39" s="105"/>
      <c r="E39" s="105"/>
      <c r="F39" s="105"/>
      <c r="G39" s="105"/>
      <c r="H39" s="105"/>
      <c r="I39" s="106">
        <f>SUM(I13:J38)+J6</f>
        <v>100</v>
      </c>
      <c r="J39" s="106"/>
      <c r="K39" s="107">
        <f>N6+SUM(K13:L38)</f>
        <v>92</v>
      </c>
      <c r="L39" s="107"/>
      <c r="M39" s="108"/>
      <c r="N39" s="108"/>
    </row>
    <row r="40" spans="1:14" x14ac:dyDescent="0.25">
      <c r="A40" s="28" t="s">
        <v>66</v>
      </c>
      <c r="B40" s="109" t="s">
        <v>67</v>
      </c>
      <c r="C40" s="110"/>
      <c r="D40" s="110"/>
      <c r="E40" s="110"/>
      <c r="F40" s="110"/>
      <c r="G40" s="110"/>
      <c r="H40" s="110"/>
      <c r="I40" s="110"/>
      <c r="J40" s="110"/>
      <c r="K40" s="110"/>
      <c r="L40" s="110"/>
      <c r="M40" s="110"/>
      <c r="N40" s="111"/>
    </row>
    <row r="41" spans="1:14" x14ac:dyDescent="0.25">
      <c r="A41" s="103" t="s">
        <v>68</v>
      </c>
      <c r="B41" s="103"/>
      <c r="C41" s="103"/>
      <c r="D41" s="103"/>
      <c r="E41" s="103"/>
      <c r="F41" s="103"/>
      <c r="G41" s="103"/>
      <c r="H41" s="103"/>
      <c r="I41" s="103"/>
      <c r="J41" s="103"/>
      <c r="K41" s="103"/>
      <c r="L41" s="103"/>
      <c r="M41" s="103"/>
      <c r="N41" s="103"/>
    </row>
    <row r="42" spans="1:14" ht="51.9" customHeight="1" x14ac:dyDescent="0.25">
      <c r="A42" s="103" t="s">
        <v>69</v>
      </c>
      <c r="B42" s="103"/>
      <c r="C42" s="103"/>
      <c r="D42" s="103"/>
      <c r="E42" s="103"/>
      <c r="F42" s="103"/>
      <c r="G42" s="103"/>
      <c r="H42" s="103"/>
      <c r="I42" s="103"/>
      <c r="J42" s="103"/>
      <c r="K42" s="103"/>
      <c r="L42" s="103"/>
      <c r="M42" s="103"/>
      <c r="N42" s="103"/>
    </row>
    <row r="43" spans="1:14" ht="41.1" customHeight="1" x14ac:dyDescent="0.25">
      <c r="A43" s="103" t="s">
        <v>70</v>
      </c>
      <c r="B43" s="103"/>
      <c r="C43" s="103"/>
      <c r="D43" s="103"/>
      <c r="E43" s="103"/>
      <c r="F43" s="103"/>
      <c r="G43" s="103"/>
      <c r="H43" s="103"/>
      <c r="I43" s="103"/>
      <c r="J43" s="103"/>
      <c r="K43" s="103"/>
      <c r="L43" s="103"/>
      <c r="M43" s="103"/>
      <c r="N43" s="103"/>
    </row>
    <row r="44" spans="1:14" ht="15.9" customHeight="1" x14ac:dyDescent="0.25"/>
  </sheetData>
  <mergeCells count="167">
    <mergeCell ref="K36:L36"/>
    <mergeCell ref="M36:N36"/>
    <mergeCell ref="K33:L33"/>
    <mergeCell ref="M33:N33"/>
    <mergeCell ref="D34:F34"/>
    <mergeCell ref="I34:J34"/>
    <mergeCell ref="K34:L34"/>
    <mergeCell ref="M34:N34"/>
    <mergeCell ref="D35:F35"/>
    <mergeCell ref="I35:J35"/>
    <mergeCell ref="K35:L35"/>
    <mergeCell ref="M35:N35"/>
    <mergeCell ref="L9:M9"/>
    <mergeCell ref="B10:G10"/>
    <mergeCell ref="H10:N10"/>
    <mergeCell ref="B11:G11"/>
    <mergeCell ref="H11:N11"/>
    <mergeCell ref="B37:B38"/>
    <mergeCell ref="I27:J27"/>
    <mergeCell ref="C18:C22"/>
    <mergeCell ref="D28:F28"/>
    <mergeCell ref="I28:J28"/>
    <mergeCell ref="D29:F29"/>
    <mergeCell ref="I29:J29"/>
    <mergeCell ref="C33:C36"/>
    <mergeCell ref="D33:F33"/>
    <mergeCell ref="I33:J33"/>
    <mergeCell ref="I30:J30"/>
    <mergeCell ref="I24:J24"/>
    <mergeCell ref="I32:J32"/>
    <mergeCell ref="D32:F32"/>
    <mergeCell ref="D26:F26"/>
    <mergeCell ref="I26:J26"/>
    <mergeCell ref="B13:B27"/>
    <mergeCell ref="C28:C29"/>
    <mergeCell ref="B28:B36"/>
    <mergeCell ref="D21:F21"/>
    <mergeCell ref="K20:L20"/>
    <mergeCell ref="K23:L23"/>
    <mergeCell ref="M19:N19"/>
    <mergeCell ref="C37:C38"/>
    <mergeCell ref="D16:F16"/>
    <mergeCell ref="I16:J16"/>
    <mergeCell ref="K16:L16"/>
    <mergeCell ref="D18:F18"/>
    <mergeCell ref="M18:N18"/>
    <mergeCell ref="D23:F23"/>
    <mergeCell ref="I23:J23"/>
    <mergeCell ref="M23:N23"/>
    <mergeCell ref="M37:N37"/>
    <mergeCell ref="D37:F37"/>
    <mergeCell ref="K32:L32"/>
    <mergeCell ref="M32:N32"/>
    <mergeCell ref="K37:L37"/>
    <mergeCell ref="D38:F38"/>
    <mergeCell ref="I38:J38"/>
    <mergeCell ref="K38:L38"/>
    <mergeCell ref="M38:N38"/>
    <mergeCell ref="D36:F36"/>
    <mergeCell ref="I36:J36"/>
    <mergeCell ref="D24:F24"/>
    <mergeCell ref="D27:F27"/>
    <mergeCell ref="K27:L27"/>
    <mergeCell ref="M27:N27"/>
    <mergeCell ref="K28:L28"/>
    <mergeCell ref="K29:L29"/>
    <mergeCell ref="M28:N28"/>
    <mergeCell ref="M29:N29"/>
    <mergeCell ref="D22:F22"/>
    <mergeCell ref="I22:J22"/>
    <mergeCell ref="K22:L22"/>
    <mergeCell ref="A1:N1"/>
    <mergeCell ref="A2:B2"/>
    <mergeCell ref="C2:N2"/>
    <mergeCell ref="A3:B3"/>
    <mergeCell ref="C3:G3"/>
    <mergeCell ref="H3:I3"/>
    <mergeCell ref="J3:N3"/>
    <mergeCell ref="C6:D6"/>
    <mergeCell ref="F6:G6"/>
    <mergeCell ref="H6:I6"/>
    <mergeCell ref="J6:K6"/>
    <mergeCell ref="L6:M6"/>
    <mergeCell ref="E4:E5"/>
    <mergeCell ref="N4:N5"/>
    <mergeCell ref="A4:B9"/>
    <mergeCell ref="C4:D5"/>
    <mergeCell ref="F4:G5"/>
    <mergeCell ref="H4:I5"/>
    <mergeCell ref="J4:K5"/>
    <mergeCell ref="L4:M5"/>
    <mergeCell ref="C7:D7"/>
    <mergeCell ref="F7:G7"/>
    <mergeCell ref="H7:I7"/>
    <mergeCell ref="J7:K7"/>
    <mergeCell ref="L7:M7"/>
    <mergeCell ref="C8:D8"/>
    <mergeCell ref="F8:G8"/>
    <mergeCell ref="L8:M8"/>
    <mergeCell ref="M12:N12"/>
    <mergeCell ref="D13:F13"/>
    <mergeCell ref="I13:J13"/>
    <mergeCell ref="K13:L13"/>
    <mergeCell ref="M13:N13"/>
    <mergeCell ref="K12:L12"/>
    <mergeCell ref="C13:C17"/>
    <mergeCell ref="H8:I8"/>
    <mergeCell ref="J8:K8"/>
    <mergeCell ref="I14:J14"/>
    <mergeCell ref="D15:F15"/>
    <mergeCell ref="I15:J15"/>
    <mergeCell ref="K17:L17"/>
    <mergeCell ref="M17:N17"/>
    <mergeCell ref="M15:N15"/>
    <mergeCell ref="M16:N16"/>
    <mergeCell ref="C9:D9"/>
    <mergeCell ref="F9:G9"/>
    <mergeCell ref="H9:I9"/>
    <mergeCell ref="J9:K9"/>
    <mergeCell ref="A41:N41"/>
    <mergeCell ref="A42:N42"/>
    <mergeCell ref="A12:A38"/>
    <mergeCell ref="D12:F12"/>
    <mergeCell ref="I12:J12"/>
    <mergeCell ref="D14:F14"/>
    <mergeCell ref="D19:F19"/>
    <mergeCell ref="I19:J19"/>
    <mergeCell ref="K19:L19"/>
    <mergeCell ref="M14:N14"/>
    <mergeCell ref="D20:F20"/>
    <mergeCell ref="I20:J20"/>
    <mergeCell ref="I18:J18"/>
    <mergeCell ref="K18:L18"/>
    <mergeCell ref="I21:J21"/>
    <mergeCell ref="K15:L15"/>
    <mergeCell ref="M25:N25"/>
    <mergeCell ref="D30:F30"/>
    <mergeCell ref="K30:L30"/>
    <mergeCell ref="M30:N30"/>
    <mergeCell ref="D31:F31"/>
    <mergeCell ref="I31:J31"/>
    <mergeCell ref="K31:L31"/>
    <mergeCell ref="M31:N31"/>
    <mergeCell ref="A43:N43"/>
    <mergeCell ref="A10:A11"/>
    <mergeCell ref="C23:C26"/>
    <mergeCell ref="C30:C32"/>
    <mergeCell ref="A39:H39"/>
    <mergeCell ref="I39:J39"/>
    <mergeCell ref="K39:L39"/>
    <mergeCell ref="M39:N39"/>
    <mergeCell ref="B40:N40"/>
    <mergeCell ref="K21:L21"/>
    <mergeCell ref="K14:L14"/>
    <mergeCell ref="D17:F17"/>
    <mergeCell ref="I17:J17"/>
    <mergeCell ref="I37:J37"/>
    <mergeCell ref="K25:L25"/>
    <mergeCell ref="M21:N21"/>
    <mergeCell ref="K26:L26"/>
    <mergeCell ref="M22:N22"/>
    <mergeCell ref="K24:L24"/>
    <mergeCell ref="M26:N26"/>
    <mergeCell ref="M20:N20"/>
    <mergeCell ref="M24:N24"/>
    <mergeCell ref="D25:F25"/>
    <mergeCell ref="I25:J25"/>
  </mergeCells>
  <phoneticPr fontId="15" type="noConversion"/>
  <pageMargins left="0.75" right="0.75" top="1" bottom="1" header="0.5" footer="0.5"/>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封面</vt:lpstr>
      <vt:lpstr>目录</vt:lpstr>
      <vt:lpstr>省级部门（单位）整体支出绩效自评表</vt:lpstr>
      <vt:lpstr>省级部门预算项目支出绩效自评表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民进财务</cp:lastModifiedBy>
  <cp:lastPrinted>2020-08-19T05:45:15Z</cp:lastPrinted>
  <dcterms:created xsi:type="dcterms:W3CDTF">2018-12-05T00:45:00Z</dcterms:created>
  <dcterms:modified xsi:type="dcterms:W3CDTF">2020-08-19T05:45:17Z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